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AC1DB0F-4AF8-4FEA-B171-F85AC31CABB6}" xr6:coauthVersionLast="45" xr6:coauthVersionMax="45" xr10:uidLastSave="{00000000-0000-0000-0000-000000000000}"/>
  <bookViews>
    <workbookView xWindow="-120" yWindow="-120" windowWidth="20730" windowHeight="11160" tabRatio="684" xr2:uid="{00000000-000D-0000-FFFF-FFFF00000000}"/>
  </bookViews>
  <sheets>
    <sheet name="Титульный" sheetId="1" r:id="rId1"/>
    <sheet name="День 1" sheetId="2" r:id="rId2"/>
    <sheet name="День 2" sheetId="3" r:id="rId3"/>
    <sheet name="День 3" sheetId="4" r:id="rId4"/>
    <sheet name="День 4" sheetId="5" r:id="rId5"/>
    <sheet name="День 5" sheetId="6" r:id="rId6"/>
    <sheet name="День 6" sheetId="7" r:id="rId7"/>
    <sheet name="День 7" sheetId="8" r:id="rId8"/>
    <sheet name="День 8" sheetId="9" r:id="rId9"/>
    <sheet name="День 9" sheetId="10" r:id="rId10"/>
    <sheet name="День 10" sheetId="11" r:id="rId11"/>
    <sheet name="День 11" sheetId="12" r:id="rId12"/>
    <sheet name="День 12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1" l="1"/>
  <c r="E18" i="11"/>
  <c r="H18" i="11"/>
  <c r="I18" i="11"/>
  <c r="L18" i="11"/>
  <c r="M18" i="11"/>
  <c r="C18" i="11"/>
  <c r="D17" i="11"/>
  <c r="E17" i="11"/>
  <c r="F17" i="11"/>
  <c r="F18" i="11" s="1"/>
  <c r="G17" i="11"/>
  <c r="H17" i="11"/>
  <c r="I17" i="11"/>
  <c r="J17" i="11"/>
  <c r="J18" i="11" s="1"/>
  <c r="K17" i="11"/>
  <c r="L17" i="11"/>
  <c r="M17" i="11"/>
  <c r="N17" i="11"/>
  <c r="N18" i="11" s="1"/>
  <c r="O17" i="11"/>
  <c r="C17" i="11"/>
  <c r="E20" i="9"/>
  <c r="G20" i="9"/>
  <c r="H20" i="9"/>
  <c r="I20" i="9"/>
  <c r="K20" i="9"/>
  <c r="L20" i="9"/>
  <c r="M20" i="9"/>
  <c r="O20" i="9"/>
  <c r="P20" i="9"/>
  <c r="E19" i="9"/>
  <c r="F19" i="9"/>
  <c r="G19" i="9"/>
  <c r="H19" i="9"/>
  <c r="I19" i="9"/>
  <c r="J19" i="9"/>
  <c r="K19" i="9"/>
  <c r="L19" i="9"/>
  <c r="M19" i="9"/>
  <c r="N19" i="9"/>
  <c r="O19" i="9"/>
  <c r="P19" i="9"/>
  <c r="D19" i="9"/>
  <c r="D20" i="9" s="1"/>
  <c r="D19" i="8"/>
  <c r="E19" i="8"/>
  <c r="H19" i="8"/>
  <c r="I19" i="8"/>
  <c r="L19" i="8"/>
  <c r="M19" i="8"/>
  <c r="D18" i="8"/>
  <c r="E18" i="8"/>
  <c r="F18" i="8"/>
  <c r="G18" i="8"/>
  <c r="G19" i="8" s="1"/>
  <c r="H18" i="8"/>
  <c r="I18" i="8"/>
  <c r="J18" i="8"/>
  <c r="K18" i="8"/>
  <c r="K19" i="8" s="1"/>
  <c r="L18" i="8"/>
  <c r="M18" i="8"/>
  <c r="N18" i="8"/>
  <c r="O18" i="8"/>
  <c r="O19" i="8" s="1"/>
  <c r="C19" i="8"/>
  <c r="C18" i="8"/>
  <c r="F18" i="7"/>
  <c r="G18" i="7"/>
  <c r="J18" i="7"/>
  <c r="K18" i="7"/>
  <c r="N18" i="7"/>
  <c r="O18" i="7"/>
  <c r="D17" i="7"/>
  <c r="D18" i="7" s="1"/>
  <c r="E17" i="7"/>
  <c r="F17" i="7"/>
  <c r="G17" i="7"/>
  <c r="H17" i="7"/>
  <c r="H18" i="7" s="1"/>
  <c r="I17" i="7"/>
  <c r="J17" i="7"/>
  <c r="K17" i="7"/>
  <c r="L17" i="7"/>
  <c r="L18" i="7" s="1"/>
  <c r="M17" i="7"/>
  <c r="N17" i="7"/>
  <c r="O17" i="7"/>
  <c r="C17" i="7"/>
  <c r="C18" i="7" s="1"/>
  <c r="D20" i="6"/>
  <c r="G20" i="6"/>
  <c r="H20" i="6"/>
  <c r="K20" i="6"/>
  <c r="L20" i="6"/>
  <c r="O20" i="6"/>
  <c r="C20" i="6"/>
  <c r="D19" i="6"/>
  <c r="E19" i="6"/>
  <c r="F19" i="6"/>
  <c r="F20" i="6" s="1"/>
  <c r="G19" i="6"/>
  <c r="H19" i="6"/>
  <c r="I19" i="6"/>
  <c r="J19" i="6"/>
  <c r="J20" i="6" s="1"/>
  <c r="K19" i="6"/>
  <c r="L19" i="6"/>
  <c r="M19" i="6"/>
  <c r="N19" i="6"/>
  <c r="N20" i="6" s="1"/>
  <c r="O19" i="6"/>
  <c r="C19" i="6"/>
  <c r="D18" i="4"/>
  <c r="E18" i="4"/>
  <c r="F18" i="4"/>
  <c r="F19" i="4" s="1"/>
  <c r="G18" i="4"/>
  <c r="H18" i="4"/>
  <c r="I18" i="4"/>
  <c r="J18" i="4"/>
  <c r="J19" i="4" s="1"/>
  <c r="K18" i="4"/>
  <c r="L18" i="4"/>
  <c r="M18" i="4"/>
  <c r="N18" i="4"/>
  <c r="N19" i="4" s="1"/>
  <c r="O18" i="4"/>
  <c r="C18" i="4"/>
  <c r="E17" i="3"/>
  <c r="F17" i="3"/>
  <c r="I17" i="3"/>
  <c r="J17" i="3"/>
  <c r="M17" i="3"/>
  <c r="N17" i="3"/>
  <c r="D16" i="3"/>
  <c r="D17" i="3" s="1"/>
  <c r="E16" i="3"/>
  <c r="F16" i="3"/>
  <c r="G16" i="3"/>
  <c r="H16" i="3"/>
  <c r="H17" i="3" s="1"/>
  <c r="I16" i="3"/>
  <c r="J16" i="3"/>
  <c r="K16" i="3"/>
  <c r="L16" i="3"/>
  <c r="L17" i="3" s="1"/>
  <c r="M16" i="3"/>
  <c r="N16" i="3"/>
  <c r="O16" i="3"/>
  <c r="C16" i="3"/>
  <c r="C17" i="3" s="1"/>
  <c r="E19" i="5"/>
  <c r="H19" i="5"/>
  <c r="I19" i="5"/>
  <c r="L19" i="5"/>
  <c r="M19" i="5"/>
  <c r="P19" i="5"/>
  <c r="D19" i="5"/>
  <c r="E18" i="5"/>
  <c r="F18" i="5"/>
  <c r="G18" i="5"/>
  <c r="G19" i="5" s="1"/>
  <c r="H18" i="5"/>
  <c r="I18" i="5"/>
  <c r="J18" i="5"/>
  <c r="K18" i="5"/>
  <c r="K19" i="5" s="1"/>
  <c r="L18" i="5"/>
  <c r="M18" i="5"/>
  <c r="N18" i="5"/>
  <c r="O18" i="5"/>
  <c r="O19" i="5" s="1"/>
  <c r="P18" i="5"/>
  <c r="D18" i="5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O10" i="13"/>
  <c r="N10" i="13"/>
  <c r="M10" i="13"/>
  <c r="L10" i="13"/>
  <c r="L19" i="13" s="1"/>
  <c r="K10" i="13"/>
  <c r="J10" i="13"/>
  <c r="I10" i="13"/>
  <c r="H10" i="13"/>
  <c r="G10" i="13"/>
  <c r="F10" i="13"/>
  <c r="E10" i="13"/>
  <c r="D10" i="13"/>
  <c r="D19" i="13" s="1"/>
  <c r="C10" i="13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O9" i="12"/>
  <c r="N9" i="12"/>
  <c r="M9" i="12"/>
  <c r="L9" i="12"/>
  <c r="K9" i="12"/>
  <c r="J9" i="12"/>
  <c r="I9" i="12"/>
  <c r="I17" i="12" s="1"/>
  <c r="H9" i="12"/>
  <c r="G9" i="12"/>
  <c r="F9" i="12"/>
  <c r="E9" i="12"/>
  <c r="E17" i="12" s="1"/>
  <c r="D9" i="12"/>
  <c r="C9" i="12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D9" i="11"/>
  <c r="E9" i="11"/>
  <c r="F9" i="11"/>
  <c r="G9" i="11"/>
  <c r="G18" i="11" s="1"/>
  <c r="H9" i="11"/>
  <c r="I9" i="11"/>
  <c r="J9" i="11"/>
  <c r="K9" i="11"/>
  <c r="K18" i="11" s="1"/>
  <c r="L9" i="11"/>
  <c r="M9" i="11"/>
  <c r="N9" i="11"/>
  <c r="O9" i="11"/>
  <c r="O18" i="11" s="1"/>
  <c r="C9" i="11"/>
  <c r="P10" i="9"/>
  <c r="O10" i="9"/>
  <c r="N10" i="9"/>
  <c r="N20" i="9" s="1"/>
  <c r="M10" i="9"/>
  <c r="L10" i="9"/>
  <c r="K10" i="9"/>
  <c r="J10" i="9"/>
  <c r="J20" i="9" s="1"/>
  <c r="I10" i="9"/>
  <c r="H10" i="9"/>
  <c r="G10" i="9"/>
  <c r="F10" i="9"/>
  <c r="F20" i="9" s="1"/>
  <c r="E10" i="9"/>
  <c r="D10" i="9"/>
  <c r="D12" i="6"/>
  <c r="E12" i="6"/>
  <c r="E20" i="6" s="1"/>
  <c r="F12" i="6"/>
  <c r="G12" i="6"/>
  <c r="H12" i="6"/>
  <c r="I12" i="6"/>
  <c r="I20" i="6" s="1"/>
  <c r="J12" i="6"/>
  <c r="K12" i="6"/>
  <c r="L12" i="6"/>
  <c r="M12" i="6"/>
  <c r="M20" i="6" s="1"/>
  <c r="N12" i="6"/>
  <c r="O12" i="6"/>
  <c r="C12" i="6"/>
  <c r="D11" i="4"/>
  <c r="D19" i="4" s="1"/>
  <c r="E11" i="4"/>
  <c r="E19" i="4" s="1"/>
  <c r="F11" i="4"/>
  <c r="G11" i="4"/>
  <c r="G19" i="4" s="1"/>
  <c r="H11" i="4"/>
  <c r="H19" i="4" s="1"/>
  <c r="I11" i="4"/>
  <c r="I19" i="4" s="1"/>
  <c r="J11" i="4"/>
  <c r="K11" i="4"/>
  <c r="K19" i="4" s="1"/>
  <c r="L11" i="4"/>
  <c r="L19" i="4" s="1"/>
  <c r="M11" i="4"/>
  <c r="M19" i="4" s="1"/>
  <c r="N11" i="4"/>
  <c r="O11" i="4"/>
  <c r="O19" i="4" s="1"/>
  <c r="C11" i="4"/>
  <c r="C19" i="4" s="1"/>
  <c r="D9" i="3"/>
  <c r="E9" i="3"/>
  <c r="F9" i="3"/>
  <c r="G9" i="3"/>
  <c r="G17" i="3" s="1"/>
  <c r="H9" i="3"/>
  <c r="I9" i="3"/>
  <c r="J9" i="3"/>
  <c r="K9" i="3"/>
  <c r="K17" i="3" s="1"/>
  <c r="L9" i="3"/>
  <c r="M9" i="3"/>
  <c r="N9" i="3"/>
  <c r="O9" i="3"/>
  <c r="O17" i="3" s="1"/>
  <c r="C9" i="3"/>
  <c r="D16" i="2"/>
  <c r="E16" i="2"/>
  <c r="F16" i="2"/>
  <c r="G16" i="2"/>
  <c r="H16" i="2"/>
  <c r="I16" i="2"/>
  <c r="J16" i="2"/>
  <c r="K16" i="2"/>
  <c r="L16" i="2"/>
  <c r="M16" i="2"/>
  <c r="N16" i="2"/>
  <c r="O16" i="2"/>
  <c r="C16" i="2"/>
  <c r="D9" i="2"/>
  <c r="E9" i="2"/>
  <c r="F9" i="2"/>
  <c r="G9" i="2"/>
  <c r="G17" i="2" s="1"/>
  <c r="H9" i="2"/>
  <c r="I9" i="2"/>
  <c r="J9" i="2"/>
  <c r="K9" i="2"/>
  <c r="K17" i="2" s="1"/>
  <c r="L9" i="2"/>
  <c r="M9" i="2"/>
  <c r="N9" i="2"/>
  <c r="O9" i="2"/>
  <c r="O17" i="2" s="1"/>
  <c r="C9" i="2"/>
  <c r="P9" i="5"/>
  <c r="O9" i="5"/>
  <c r="N9" i="5"/>
  <c r="N19" i="5" s="1"/>
  <c r="M9" i="5"/>
  <c r="L9" i="5"/>
  <c r="K9" i="5"/>
  <c r="J9" i="5"/>
  <c r="J19" i="5" s="1"/>
  <c r="I9" i="5"/>
  <c r="H9" i="5"/>
  <c r="G9" i="5"/>
  <c r="F9" i="5"/>
  <c r="F19" i="5" s="1"/>
  <c r="E9" i="5"/>
  <c r="O9" i="7"/>
  <c r="N9" i="7"/>
  <c r="M9" i="7"/>
  <c r="M18" i="7" s="1"/>
  <c r="L9" i="7"/>
  <c r="K9" i="7"/>
  <c r="J9" i="7"/>
  <c r="I9" i="7"/>
  <c r="I18" i="7" s="1"/>
  <c r="H9" i="7"/>
  <c r="G9" i="7"/>
  <c r="F9" i="7"/>
  <c r="E9" i="7"/>
  <c r="E18" i="7" s="1"/>
  <c r="D9" i="7"/>
  <c r="D11" i="8"/>
  <c r="E11" i="8"/>
  <c r="F11" i="8"/>
  <c r="F19" i="8" s="1"/>
  <c r="G11" i="8"/>
  <c r="H11" i="8"/>
  <c r="I11" i="8"/>
  <c r="J11" i="8"/>
  <c r="J19" i="8" s="1"/>
  <c r="K11" i="8"/>
  <c r="L11" i="8"/>
  <c r="M11" i="8"/>
  <c r="N11" i="8"/>
  <c r="N19" i="8" s="1"/>
  <c r="O11" i="8"/>
  <c r="C11" i="8"/>
  <c r="C17" i="2" l="1"/>
  <c r="L17" i="2"/>
  <c r="H17" i="2"/>
  <c r="D17" i="2"/>
  <c r="I19" i="13"/>
  <c r="M19" i="13"/>
  <c r="E19" i="13"/>
  <c r="H19" i="13"/>
  <c r="C19" i="13"/>
  <c r="G19" i="13"/>
  <c r="O19" i="13"/>
  <c r="F19" i="13"/>
  <c r="J19" i="13"/>
  <c r="N19" i="13"/>
  <c r="K19" i="13"/>
  <c r="H17" i="12"/>
  <c r="L17" i="12"/>
  <c r="M17" i="12"/>
  <c r="D17" i="12"/>
  <c r="G17" i="12"/>
  <c r="K17" i="12"/>
  <c r="F17" i="12"/>
  <c r="J17" i="12"/>
  <c r="N17" i="12"/>
  <c r="C17" i="12"/>
  <c r="O17" i="12"/>
  <c r="E20" i="10"/>
  <c r="D20" i="10"/>
  <c r="O20" i="10"/>
  <c r="L20" i="10"/>
  <c r="K20" i="10"/>
  <c r="G20" i="10"/>
  <c r="P20" i="10"/>
  <c r="N20" i="10"/>
  <c r="M20" i="10"/>
  <c r="J20" i="10"/>
  <c r="I20" i="10"/>
  <c r="H20" i="10"/>
  <c r="F20" i="10"/>
  <c r="M17" i="2"/>
  <c r="I17" i="2"/>
  <c r="E17" i="2"/>
  <c r="N17" i="2"/>
  <c r="J17" i="2"/>
  <c r="F17" i="2"/>
</calcChain>
</file>

<file path=xl/sharedStrings.xml><?xml version="1.0" encoding="utf-8"?>
<sst xmlns="http://schemas.openxmlformats.org/spreadsheetml/2006/main" count="426" uniqueCount="143">
  <si>
    <t>№ рец</t>
  </si>
  <si>
    <t>прием пищи, наименование блюда</t>
  </si>
  <si>
    <t>масса порции, гр</t>
  </si>
  <si>
    <t>пищевые вещества (г)</t>
  </si>
  <si>
    <r>
      <rPr>
        <sz val="12"/>
        <color indexed="8"/>
        <rFont val="Times New Roman"/>
        <family val="1"/>
        <charset val="204"/>
      </rPr>
      <t>ЭНЕРГЕТИЧЕСКАЯ ЦЕННОСТЬ</t>
    </r>
    <r>
      <rPr>
        <sz val="12"/>
        <color indexed="8"/>
        <rFont val="Times New Roman"/>
        <family val="1"/>
        <charset val="204"/>
      </rPr>
      <t xml:space="preserve"> (ККАЛ)</t>
    </r>
  </si>
  <si>
    <t>витамины, мг</t>
  </si>
  <si>
    <t>минеральные вещества, мг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</si>
  <si>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</si>
  <si>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</si>
  <si>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</si>
  <si>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</si>
  <si>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</si>
  <si>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</si>
  <si>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</si>
  <si>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</si>
  <si>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</si>
  <si>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</si>
  <si>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</si>
  <si>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</si>
  <si>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</si>
  <si>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Каша молочная "Дружба"</t>
  </si>
  <si>
    <t>Кисель</t>
  </si>
  <si>
    <t>Хлеб пшеничный</t>
  </si>
  <si>
    <t>итого</t>
  </si>
  <si>
    <t>Обед</t>
  </si>
  <si>
    <t>Суп-лапша с мясом птицы</t>
  </si>
  <si>
    <t>Плов</t>
  </si>
  <si>
    <t>Чай с сахаром</t>
  </si>
  <si>
    <t>Салат "Летний"</t>
  </si>
  <si>
    <t>итого за день</t>
  </si>
  <si>
    <t>2 день</t>
  </si>
  <si>
    <t>Запеканка творожная</t>
  </si>
  <si>
    <t>Компот из сухофруктов</t>
  </si>
  <si>
    <t>Суп гороховый с мясом птицы</t>
  </si>
  <si>
    <t>Картофель тушеный с тушенкой</t>
  </si>
  <si>
    <t>Салат из свежей капусты</t>
  </si>
  <si>
    <t xml:space="preserve">  </t>
  </si>
  <si>
    <t>Прием пищи, наименование блюда</t>
  </si>
  <si>
    <t>Масса порции/гр</t>
  </si>
  <si>
    <t xml:space="preserve">       Пищевые вещества (г)</t>
  </si>
  <si>
    <t>Энергети</t>
  </si>
  <si>
    <t xml:space="preserve">                   Витамины, мг</t>
  </si>
  <si>
    <t xml:space="preserve">    Минеральные вещества, мг</t>
  </si>
  <si>
    <t>ческая</t>
  </si>
  <si>
    <t>ценность</t>
  </si>
  <si>
    <t xml:space="preserve">  Б</t>
  </si>
  <si>
    <t xml:space="preserve">  Ж</t>
  </si>
  <si>
    <t xml:space="preserve">  У</t>
  </si>
  <si>
    <t>(ккал)</t>
  </si>
  <si>
    <t xml:space="preserve">  В1</t>
  </si>
  <si>
    <t xml:space="preserve">      С</t>
  </si>
  <si>
    <t xml:space="preserve">    А</t>
  </si>
  <si>
    <t xml:space="preserve">    Е</t>
  </si>
  <si>
    <t xml:space="preserve">  Ca</t>
  </si>
  <si>
    <t xml:space="preserve">   Р</t>
  </si>
  <si>
    <t xml:space="preserve">  Мg</t>
  </si>
  <si>
    <t xml:space="preserve">  Fe</t>
  </si>
  <si>
    <t xml:space="preserve">                                                                                                                                             Завтрак</t>
  </si>
  <si>
    <t>Каша ячневая</t>
  </si>
  <si>
    <t>Сыр порциями</t>
  </si>
  <si>
    <t>-</t>
  </si>
  <si>
    <t>Напиток кофейный с молоком</t>
  </si>
  <si>
    <t>Итого</t>
  </si>
  <si>
    <t xml:space="preserve">                                                                                                                                                Обед</t>
  </si>
  <si>
    <t>Борщ из свежей капусты с птицей</t>
  </si>
  <si>
    <t>Макароны отварные</t>
  </si>
  <si>
    <t>Итого за день</t>
  </si>
  <si>
    <t>Каша молочная рисовая</t>
  </si>
  <si>
    <t xml:space="preserve"> с мясом птицы</t>
  </si>
  <si>
    <t>Щи из свежей капусты</t>
  </si>
  <si>
    <t>Салат из моркови</t>
  </si>
  <si>
    <r>
      <t xml:space="preserve">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Завтрак</t>
    </r>
  </si>
  <si>
    <r>
      <t xml:space="preserve">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Обед</t>
    </r>
  </si>
  <si>
    <t>4 день</t>
  </si>
  <si>
    <t>Картофельное пюре</t>
  </si>
  <si>
    <t>Рыба тушеная</t>
  </si>
  <si>
    <t>Щи с рыбными консервами</t>
  </si>
  <si>
    <t>Салат "Здоровье"</t>
  </si>
  <si>
    <t>№ рец.</t>
  </si>
  <si>
    <t>Прием пищи, наименованмие блюда</t>
  </si>
  <si>
    <t>Масса порции, гр</t>
  </si>
  <si>
    <t>Пищевые вещества (г)</t>
  </si>
  <si>
    <t>Энергетическая ценность (ккал)</t>
  </si>
  <si>
    <t>Витамины, мг</t>
  </si>
  <si>
    <t>Минеральные вещества, мг</t>
  </si>
  <si>
    <t>Ca</t>
  </si>
  <si>
    <t>P</t>
  </si>
  <si>
    <t>11 день</t>
  </si>
  <si>
    <t xml:space="preserve">Завтрак </t>
  </si>
  <si>
    <t>Плов с куриным мясом</t>
  </si>
  <si>
    <t>"Бабушкин суп"</t>
  </si>
  <si>
    <t xml:space="preserve">                                                                                                                                            5  день</t>
  </si>
  <si>
    <t>Йогурт</t>
  </si>
  <si>
    <t>Ватрушка с конфитюром</t>
  </si>
  <si>
    <t>Рассольник ленинградский с птицей</t>
  </si>
  <si>
    <t>Каша гречневая с подливой</t>
  </si>
  <si>
    <r>
      <t xml:space="preserve">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3  день</t>
    </r>
  </si>
  <si>
    <r>
      <t xml:space="preserve">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Завтрак</t>
    </r>
  </si>
  <si>
    <t>ЭНЕРГЕТИЧЕСКАЯ ЦЕННОСТЬ (ККАЛ)</t>
  </si>
  <si>
    <t>Нарезка свежих овощей</t>
  </si>
  <si>
    <t>Сдоба домашняя</t>
  </si>
  <si>
    <t>Картофель тушеный с птицей</t>
  </si>
  <si>
    <t>Суп гороховый на курином бульоне</t>
  </si>
  <si>
    <t>Сок плодово-ягодный</t>
  </si>
  <si>
    <t xml:space="preserve">Фрукты в ассортименте </t>
  </si>
  <si>
    <t>6 день</t>
  </si>
  <si>
    <t>ПОНЕДЕЛЬНИК</t>
  </si>
  <si>
    <r>
      <rPr>
        <sz val="11"/>
        <color indexed="8"/>
        <rFont val="Times New Roman"/>
        <family val="1"/>
        <charset val="204"/>
      </rPr>
      <t>ЭНЕРГЕТИЧЕСКАЯ ЦЕННОСТЬ (ККАЛ)</t>
    </r>
  </si>
  <si>
    <t>ВТОРНИК</t>
  </si>
  <si>
    <t>СРЕДА</t>
  </si>
  <si>
    <t>ЧЕТВЕРГ</t>
  </si>
  <si>
    <t>ПЯТНИЦА</t>
  </si>
  <si>
    <t>СУББОТА</t>
  </si>
  <si>
    <t>7 день</t>
  </si>
  <si>
    <t>Пюре гороховое</t>
  </si>
  <si>
    <t>Гуляш из птицы</t>
  </si>
  <si>
    <t>Салат из "Здоровье"</t>
  </si>
  <si>
    <t>8 день</t>
  </si>
  <si>
    <t xml:space="preserve">ВТОРНИК </t>
  </si>
  <si>
    <t>10 день</t>
  </si>
  <si>
    <t xml:space="preserve">СРЕДА </t>
  </si>
  <si>
    <t>9 день</t>
  </si>
  <si>
    <t>Хлеб ржаной</t>
  </si>
  <si>
    <t>Огурцы свежие</t>
  </si>
  <si>
    <t>Чай с лимоном</t>
  </si>
  <si>
    <t>Винегрет</t>
  </si>
  <si>
    <t>Суп с фасолью на мясном бульоне</t>
  </si>
  <si>
    <t xml:space="preserve">Паста Альфредо с курицей </t>
  </si>
  <si>
    <t>Напиток вишневый</t>
  </si>
  <si>
    <t xml:space="preserve">ЧЕТВЕРГ </t>
  </si>
  <si>
    <t>Ватрушка с творогом</t>
  </si>
  <si>
    <t>Фрукты в ассортименте</t>
  </si>
  <si>
    <t>Салат из свекты с сыром</t>
  </si>
  <si>
    <t>Солянка</t>
  </si>
  <si>
    <t>Пельмени отварные</t>
  </si>
  <si>
    <t>Оладьи</t>
  </si>
  <si>
    <t>Молоко сгущенное с сахаром</t>
  </si>
  <si>
    <t>Кофейный напиток на молоке</t>
  </si>
  <si>
    <t>Салат из белокочанной капусты с огурцами и помидорами</t>
  </si>
  <si>
    <t>Уха Ростовская</t>
  </si>
  <si>
    <t>Шницель рубленный куриный</t>
  </si>
  <si>
    <t>Рис отварной</t>
  </si>
  <si>
    <t>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</si>
</sst>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3">
    <xf numFmtId="0" fontId="0" fillId="0" borderId="0" xfId="0"/>
    <xf numFmtId="0" fontId="3" fillId="0" borderId="2" xfId="0" applyFont="1" applyBorder="1"/>
    <xf numFmtId="0" fontId="5" fillId="0" borderId="2" xfId="0" applyFont="1" applyBorder="1"/>
    <xf numFmtId="0" fontId="3" fillId="0" borderId="6" xfId="0" applyFont="1" applyFill="1" applyBorder="1"/>
    <xf numFmtId="0" fontId="5" fillId="0" borderId="2" xfId="0" applyFont="1" applyBorder="1" applyAlignment="1"/>
    <xf numFmtId="0" fontId="6" fillId="0" borderId="15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/>
    <xf numFmtId="0" fontId="6" fillId="0" borderId="2" xfId="0" applyFont="1" applyBorder="1" applyAlignment="1">
      <alignment horizontal="right" vertic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0" fontId="1" fillId="2" borderId="1" xfId="1"/>
    <xf numFmtId="0" fontId="2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/>
    <xf numFmtId="0" fontId="0" fillId="0" borderId="2" xfId="0" applyFont="1" applyBorder="1"/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/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/>
    <xf numFmtId="164" fontId="7" fillId="0" borderId="2" xfId="0" applyNumberFormat="1" applyFont="1" applyBorder="1"/>
    <xf numFmtId="1" fontId="6" fillId="0" borderId="2" xfId="0" applyNumberFormat="1" applyFont="1" applyBorder="1"/>
    <xf numFmtId="1" fontId="7" fillId="0" borderId="2" xfId="0" applyNumberFormat="1" applyFont="1" applyBorder="1"/>
    <xf numFmtId="0" fontId="6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0" fillId="0" borderId="0" xfId="0" applyFont="1"/>
    <xf numFmtId="164" fontId="6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4" borderId="2" xfId="0" applyFont="1" applyFill="1" applyBorder="1"/>
    <xf numFmtId="0" fontId="7" fillId="4" borderId="2" xfId="0" applyFont="1" applyFill="1" applyBorder="1"/>
    <xf numFmtId="0" fontId="5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right" vertical="center"/>
    </xf>
    <xf numFmtId="164" fontId="6" fillId="4" borderId="2" xfId="0" applyNumberFormat="1" applyFont="1" applyFill="1" applyBorder="1"/>
    <xf numFmtId="0" fontId="6" fillId="4" borderId="2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2" xfId="0" applyFont="1" applyBorder="1" applyAlignment="1"/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2" xfId="0" applyFont="1" applyBorder="1"/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7" fillId="0" borderId="2" xfId="0" applyFont="1" applyBorder="1"/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2" xfId="0" applyFont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B2" sqref="B2:O2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selection activeCell="G19" sqref="G19"/>
    </sheetView>
  </sheetViews>
  <sheetFormatPr defaultRowHeight="15" x14ac:dyDescent="0.25"/>
  <cols>
    <col min="2" max="2" width="28.42578125" customWidth="1"/>
  </cols>
  <sheetData>
    <row r="1" spans="1:15" x14ac:dyDescent="0.25">
      <c r="A1" s="52" t="s">
        <v>106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x14ac:dyDescent="0.25">
      <c r="A2" s="55" t="s">
        <v>0</v>
      </c>
      <c r="B2" s="60" t="s">
        <v>1</v>
      </c>
      <c r="C2" s="60" t="s">
        <v>2</v>
      </c>
      <c r="D2" s="55" t="s">
        <v>3</v>
      </c>
      <c r="E2" s="55"/>
      <c r="F2" s="55"/>
      <c r="G2" s="62" t="s">
        <v>98</v>
      </c>
      <c r="H2" s="55" t="s">
        <v>5</v>
      </c>
      <c r="I2" s="55"/>
      <c r="J2" s="55"/>
      <c r="K2" s="55"/>
      <c r="L2" s="55" t="s">
        <v>6</v>
      </c>
      <c r="M2" s="55"/>
      <c r="N2" s="55"/>
      <c r="O2" s="55"/>
    </row>
    <row r="3" spans="1:15" ht="34.5" customHeight="1" x14ac:dyDescent="0.25">
      <c r="A3" s="55"/>
      <c r="B3" s="61"/>
      <c r="C3" s="61"/>
      <c r="D3" s="28" t="s">
        <v>7</v>
      </c>
      <c r="E3" s="28" t="s">
        <v>8</v>
      </c>
      <c r="F3" s="28" t="s">
        <v>9</v>
      </c>
      <c r="G3" s="61"/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</row>
    <row r="4" spans="1:15" x14ac:dyDescent="0.25">
      <c r="A4" s="56" t="s">
        <v>18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12"/>
      <c r="B6" s="12" t="s">
        <v>20</v>
      </c>
      <c r="C6" s="12">
        <v>200</v>
      </c>
      <c r="D6" s="12">
        <v>6.6</v>
      </c>
      <c r="E6" s="12">
        <v>1.8</v>
      </c>
      <c r="F6" s="12">
        <v>56.1</v>
      </c>
      <c r="G6" s="12">
        <v>273</v>
      </c>
      <c r="H6" s="12">
        <v>8.4</v>
      </c>
      <c r="I6" s="12">
        <v>0.46</v>
      </c>
      <c r="J6" s="12">
        <v>1E-3</v>
      </c>
      <c r="K6" s="12">
        <v>0</v>
      </c>
      <c r="L6" s="12">
        <v>117</v>
      </c>
      <c r="M6" s="12"/>
      <c r="N6" s="12">
        <v>26.9</v>
      </c>
      <c r="O6" s="12">
        <v>8.06</v>
      </c>
    </row>
    <row r="7" spans="1:15" x14ac:dyDescent="0.25">
      <c r="A7" s="12"/>
      <c r="B7" s="12" t="s">
        <v>21</v>
      </c>
      <c r="C7" s="12">
        <v>200</v>
      </c>
      <c r="D7" s="12"/>
      <c r="E7" s="12"/>
      <c r="F7" s="12"/>
      <c r="G7" s="12">
        <v>62.8</v>
      </c>
      <c r="H7" s="12">
        <v>0.04</v>
      </c>
      <c r="I7" s="12">
        <v>8</v>
      </c>
      <c r="J7" s="12">
        <v>0.01</v>
      </c>
      <c r="K7" s="12">
        <v>0.2</v>
      </c>
      <c r="L7" s="12">
        <v>40</v>
      </c>
      <c r="M7" s="12">
        <v>36</v>
      </c>
      <c r="N7" s="12">
        <v>20</v>
      </c>
      <c r="O7" s="12">
        <v>0.4</v>
      </c>
    </row>
    <row r="8" spans="1:15" x14ac:dyDescent="0.25">
      <c r="A8" s="12"/>
      <c r="B8" s="12" t="s">
        <v>22</v>
      </c>
      <c r="C8" s="12">
        <v>50</v>
      </c>
      <c r="D8" s="12">
        <v>3.75</v>
      </c>
      <c r="E8" s="12">
        <v>1.62</v>
      </c>
      <c r="F8" s="12">
        <v>27.6</v>
      </c>
      <c r="G8" s="12">
        <v>115.32</v>
      </c>
      <c r="H8" s="12">
        <v>0.05</v>
      </c>
      <c r="I8" s="12"/>
      <c r="J8" s="12"/>
      <c r="K8" s="12">
        <v>0.55000000000000004</v>
      </c>
      <c r="L8" s="12">
        <v>10</v>
      </c>
      <c r="M8" s="12">
        <v>32.5</v>
      </c>
      <c r="N8" s="12">
        <v>7</v>
      </c>
      <c r="O8" s="12">
        <v>0.55000000000000004</v>
      </c>
    </row>
    <row r="9" spans="1:15" s="17" customFormat="1" x14ac:dyDescent="0.25">
      <c r="A9" s="14"/>
      <c r="B9" s="14" t="s">
        <v>23</v>
      </c>
      <c r="C9" s="14">
        <f>SUM(C6:C8)</f>
        <v>450</v>
      </c>
      <c r="D9" s="14">
        <f t="shared" ref="D9:O9" si="0">SUM(D6:D8)</f>
        <v>10.35</v>
      </c>
      <c r="E9" s="14">
        <f t="shared" si="0"/>
        <v>3.42</v>
      </c>
      <c r="F9" s="14">
        <f t="shared" si="0"/>
        <v>83.7</v>
      </c>
      <c r="G9" s="14">
        <f t="shared" si="0"/>
        <v>451.12</v>
      </c>
      <c r="H9" s="14">
        <f t="shared" si="0"/>
        <v>8.49</v>
      </c>
      <c r="I9" s="14">
        <f t="shared" si="0"/>
        <v>8.4600000000000009</v>
      </c>
      <c r="J9" s="14">
        <f t="shared" si="0"/>
        <v>1.0999999999999999E-2</v>
      </c>
      <c r="K9" s="14">
        <f t="shared" si="0"/>
        <v>0.75</v>
      </c>
      <c r="L9" s="14">
        <f t="shared" si="0"/>
        <v>167</v>
      </c>
      <c r="M9" s="14">
        <f t="shared" si="0"/>
        <v>68.5</v>
      </c>
      <c r="N9" s="14">
        <f t="shared" si="0"/>
        <v>53.9</v>
      </c>
      <c r="O9" s="14">
        <f t="shared" si="0"/>
        <v>9.0100000000000016</v>
      </c>
    </row>
    <row r="10" spans="1:15" x14ac:dyDescent="0.25">
      <c r="A10" s="57" t="s">
        <v>24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x14ac:dyDescent="0.25">
      <c r="A11" s="12"/>
      <c r="B11" s="44" t="s">
        <v>89</v>
      </c>
      <c r="C11" s="44">
        <v>150</v>
      </c>
      <c r="D11" s="44">
        <v>17.3</v>
      </c>
      <c r="E11" s="44">
        <v>18.25</v>
      </c>
      <c r="F11" s="44">
        <v>26.15</v>
      </c>
      <c r="G11" s="44">
        <v>374.5</v>
      </c>
      <c r="H11" s="12">
        <v>0.75</v>
      </c>
      <c r="I11" s="12">
        <v>1.42</v>
      </c>
      <c r="J11" s="12"/>
      <c r="K11" s="12"/>
      <c r="L11" s="12">
        <v>23.1</v>
      </c>
      <c r="M11" s="12"/>
      <c r="N11" s="12"/>
      <c r="O11" s="12">
        <v>1.95</v>
      </c>
    </row>
    <row r="12" spans="1:15" x14ac:dyDescent="0.25">
      <c r="A12" s="12"/>
      <c r="B12" s="44" t="s">
        <v>90</v>
      </c>
      <c r="C12" s="44">
        <v>200</v>
      </c>
      <c r="D12" s="44">
        <v>1.1599999999999999</v>
      </c>
      <c r="E12" s="44">
        <v>1.4</v>
      </c>
      <c r="F12" s="44">
        <v>9.4</v>
      </c>
      <c r="G12" s="44">
        <v>106.7</v>
      </c>
      <c r="H12" s="12">
        <v>0.2</v>
      </c>
      <c r="I12" s="12">
        <v>18.7</v>
      </c>
      <c r="J12" s="12"/>
      <c r="K12" s="12"/>
      <c r="L12" s="12">
        <v>84</v>
      </c>
      <c r="M12" s="12"/>
      <c r="N12" s="12"/>
      <c r="O12" s="12">
        <v>2.7</v>
      </c>
    </row>
    <row r="13" spans="1:15" x14ac:dyDescent="0.25">
      <c r="A13" s="12"/>
      <c r="B13" s="44" t="s">
        <v>27</v>
      </c>
      <c r="C13" s="44">
        <v>200</v>
      </c>
      <c r="D13" s="44">
        <v>0.1</v>
      </c>
      <c r="E13" s="44">
        <v>0.1</v>
      </c>
      <c r="F13" s="44">
        <v>9.9</v>
      </c>
      <c r="G13" s="44">
        <v>35</v>
      </c>
      <c r="H13" s="12"/>
      <c r="I13" s="12"/>
      <c r="J13" s="12"/>
      <c r="K13" s="12"/>
      <c r="L13" s="12">
        <v>0.26</v>
      </c>
      <c r="M13" s="12"/>
      <c r="N13" s="12"/>
      <c r="O13" s="12">
        <v>0.02</v>
      </c>
    </row>
    <row r="14" spans="1:15" x14ac:dyDescent="0.25">
      <c r="A14" s="12"/>
      <c r="B14" s="44" t="s">
        <v>70</v>
      </c>
      <c r="C14" s="44">
        <v>60</v>
      </c>
      <c r="D14" s="44">
        <v>0.52</v>
      </c>
      <c r="E14" s="44">
        <v>3.13</v>
      </c>
      <c r="F14" s="44">
        <v>4.72</v>
      </c>
      <c r="G14" s="44">
        <v>49.14</v>
      </c>
      <c r="H14" s="12">
        <v>0.03</v>
      </c>
      <c r="I14" s="12">
        <v>4.17</v>
      </c>
      <c r="J14" s="12">
        <v>0</v>
      </c>
      <c r="K14" s="12">
        <v>0</v>
      </c>
      <c r="L14" s="12">
        <v>12.71</v>
      </c>
      <c r="M14" s="12">
        <v>20.399999999999999</v>
      </c>
      <c r="N14" s="12">
        <v>14.4</v>
      </c>
      <c r="O14" s="12">
        <v>0.79</v>
      </c>
    </row>
    <row r="15" spans="1:15" x14ac:dyDescent="0.25">
      <c r="A15" s="12"/>
      <c r="B15" s="44" t="s">
        <v>22</v>
      </c>
      <c r="C15" s="44">
        <v>50</v>
      </c>
      <c r="D15" s="44">
        <v>3.75</v>
      </c>
      <c r="E15" s="44">
        <v>1.62</v>
      </c>
      <c r="F15" s="44">
        <v>27.6</v>
      </c>
      <c r="G15" s="44">
        <v>115.32</v>
      </c>
      <c r="H15" s="12">
        <v>0.05</v>
      </c>
      <c r="I15" s="12" t="s">
        <v>60</v>
      </c>
      <c r="J15" s="12" t="s">
        <v>60</v>
      </c>
      <c r="K15" s="12">
        <v>0.55000000000000004</v>
      </c>
      <c r="L15" s="12">
        <v>10</v>
      </c>
      <c r="M15" s="12">
        <v>32.5</v>
      </c>
      <c r="N15" s="12">
        <v>27</v>
      </c>
      <c r="O15" s="12">
        <v>1.1499999999999999</v>
      </c>
    </row>
    <row r="16" spans="1:15" s="17" customFormat="1" x14ac:dyDescent="0.25">
      <c r="A16" s="14"/>
      <c r="B16" s="45" t="s">
        <v>62</v>
      </c>
      <c r="C16" s="45">
        <f>SUM(C11:C15)</f>
        <v>660</v>
      </c>
      <c r="D16" s="45">
        <f t="shared" ref="D16:O16" si="1">SUM(D11:D15)</f>
        <v>22.830000000000002</v>
      </c>
      <c r="E16" s="45">
        <f t="shared" si="1"/>
        <v>24.5</v>
      </c>
      <c r="F16" s="45">
        <f t="shared" si="1"/>
        <v>77.77</v>
      </c>
      <c r="G16" s="45">
        <f t="shared" si="1"/>
        <v>680.66000000000008</v>
      </c>
      <c r="H16" s="14">
        <f t="shared" si="1"/>
        <v>1.03</v>
      </c>
      <c r="I16" s="14">
        <f t="shared" si="1"/>
        <v>24.29</v>
      </c>
      <c r="J16" s="14">
        <f t="shared" si="1"/>
        <v>0</v>
      </c>
      <c r="K16" s="14">
        <f t="shared" si="1"/>
        <v>0.55000000000000004</v>
      </c>
      <c r="L16" s="14">
        <f t="shared" si="1"/>
        <v>130.07</v>
      </c>
      <c r="M16" s="14">
        <f t="shared" si="1"/>
        <v>52.9</v>
      </c>
      <c r="N16" s="14">
        <f t="shared" si="1"/>
        <v>41.4</v>
      </c>
      <c r="O16" s="14">
        <f t="shared" si="1"/>
        <v>6.6099999999999994</v>
      </c>
    </row>
    <row r="17" spans="1:15" s="17" customFormat="1" x14ac:dyDescent="0.25">
      <c r="A17" s="14"/>
      <c r="B17" s="45" t="s">
        <v>66</v>
      </c>
      <c r="C17" s="45">
        <f t="shared" ref="C17:O17" si="2">SUM(C9,C16)</f>
        <v>1110</v>
      </c>
      <c r="D17" s="45">
        <f t="shared" si="2"/>
        <v>33.18</v>
      </c>
      <c r="E17" s="45">
        <f t="shared" si="2"/>
        <v>27.92</v>
      </c>
      <c r="F17" s="45">
        <f t="shared" si="2"/>
        <v>161.47</v>
      </c>
      <c r="G17" s="45">
        <f t="shared" si="2"/>
        <v>1131.7800000000002</v>
      </c>
      <c r="H17" s="14">
        <f t="shared" si="2"/>
        <v>9.52</v>
      </c>
      <c r="I17" s="14">
        <f t="shared" si="2"/>
        <v>32.75</v>
      </c>
      <c r="J17" s="14">
        <f t="shared" si="2"/>
        <v>1.0999999999999999E-2</v>
      </c>
      <c r="K17" s="14">
        <f t="shared" si="2"/>
        <v>1.3</v>
      </c>
      <c r="L17" s="14">
        <f t="shared" si="2"/>
        <v>297.07</v>
      </c>
      <c r="M17" s="14">
        <f t="shared" si="2"/>
        <v>121.4</v>
      </c>
      <c r="N17" s="14">
        <f t="shared" si="2"/>
        <v>95.3</v>
      </c>
      <c r="O17" s="14">
        <f t="shared" si="2"/>
        <v>15.620000000000001</v>
      </c>
    </row>
    <row r="21" spans="1:15" x14ac:dyDescent="0.25">
      <c r="L21" s="16"/>
    </row>
  </sheetData>
  <mergeCells count="11">
    <mergeCell ref="A1:O1"/>
    <mergeCell ref="L2:O2"/>
    <mergeCell ref="A4:O4"/>
    <mergeCell ref="A5:O5"/>
    <mergeCell ref="A10:O10"/>
    <mergeCell ref="A2:A3"/>
    <mergeCell ref="B2:B3"/>
    <mergeCell ref="C2:C3"/>
    <mergeCell ref="D2:F2"/>
    <mergeCell ref="G2:G3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workbookViewId="0">
      <selection activeCell="D11" sqref="D11:F17"/>
    </sheetView>
  </sheetViews>
  <sheetFormatPr defaultRowHeight="15" x14ac:dyDescent="0.25"/>
  <cols>
    <col min="2" max="2" width="31.42578125" customWidth="1"/>
  </cols>
  <sheetData>
    <row r="1" spans="1:15" x14ac:dyDescent="0.25">
      <c r="A1" s="67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15.75" x14ac:dyDescent="0.25">
      <c r="A2" s="70" t="s">
        <v>0</v>
      </c>
      <c r="B2" s="71" t="s">
        <v>1</v>
      </c>
      <c r="C2" s="71" t="s">
        <v>2</v>
      </c>
      <c r="D2" s="63" t="s">
        <v>3</v>
      </c>
      <c r="E2" s="64"/>
      <c r="F2" s="65"/>
      <c r="G2" s="71" t="s">
        <v>4</v>
      </c>
      <c r="H2" s="63" t="s">
        <v>5</v>
      </c>
      <c r="I2" s="64"/>
      <c r="J2" s="64"/>
      <c r="K2" s="65"/>
      <c r="L2" s="63" t="s">
        <v>6</v>
      </c>
      <c r="M2" s="64"/>
      <c r="N2" s="64"/>
      <c r="O2" s="65"/>
    </row>
    <row r="3" spans="1:15" ht="15.75" x14ac:dyDescent="0.25">
      <c r="A3" s="70"/>
      <c r="B3" s="72"/>
      <c r="C3" s="72"/>
      <c r="D3" s="1" t="s">
        <v>7</v>
      </c>
      <c r="E3" s="1" t="s">
        <v>8</v>
      </c>
      <c r="F3" s="1" t="s">
        <v>9</v>
      </c>
      <c r="G3" s="72"/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</row>
    <row r="4" spans="1:15" ht="15.75" x14ac:dyDescent="0.25">
      <c r="A4" s="66" t="s">
        <v>30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 ht="15.75" x14ac:dyDescent="0.25">
      <c r="A5" s="66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 ht="15.75" x14ac:dyDescent="0.25">
      <c r="A6" s="1"/>
      <c r="B6" s="1" t="s">
        <v>31</v>
      </c>
      <c r="C6" s="1">
        <v>150</v>
      </c>
      <c r="D6" s="1">
        <v>20.8</v>
      </c>
      <c r="E6" s="1">
        <v>14.8</v>
      </c>
      <c r="F6" s="1">
        <v>26.7</v>
      </c>
      <c r="G6" s="1">
        <v>360</v>
      </c>
      <c r="H6" s="1">
        <v>6.9000000000000006E-2</v>
      </c>
      <c r="I6" s="1">
        <v>7.2999999999999995E-2</v>
      </c>
      <c r="J6" s="1">
        <v>0.13600000000000001</v>
      </c>
      <c r="K6" s="1">
        <v>0.65</v>
      </c>
      <c r="L6" s="1">
        <v>331.05</v>
      </c>
      <c r="M6" s="1">
        <v>386.22</v>
      </c>
      <c r="N6" s="1">
        <v>43.49</v>
      </c>
      <c r="O6" s="3">
        <v>0.73</v>
      </c>
    </row>
    <row r="7" spans="1:15" ht="15.75" x14ac:dyDescent="0.25">
      <c r="A7" s="1"/>
      <c r="B7" s="1" t="s">
        <v>32</v>
      </c>
      <c r="C7" s="1">
        <v>200</v>
      </c>
      <c r="D7" s="1">
        <v>0.56000000000000005</v>
      </c>
      <c r="E7" s="1">
        <v>0</v>
      </c>
      <c r="F7" s="1">
        <v>9.9</v>
      </c>
      <c r="G7" s="1">
        <v>35</v>
      </c>
      <c r="H7" s="1">
        <v>0.02</v>
      </c>
      <c r="I7" s="1">
        <v>0.32</v>
      </c>
      <c r="J7" s="1"/>
      <c r="K7" s="1"/>
      <c r="L7" s="1">
        <v>28.7</v>
      </c>
      <c r="M7" s="1"/>
      <c r="N7" s="1"/>
      <c r="O7" s="1">
        <v>0.62</v>
      </c>
    </row>
    <row r="8" spans="1:15" ht="15.75" x14ac:dyDescent="0.25">
      <c r="A8" s="1"/>
      <c r="B8" s="1" t="s">
        <v>22</v>
      </c>
      <c r="C8" s="1">
        <v>50</v>
      </c>
      <c r="D8" s="1">
        <v>3.75</v>
      </c>
      <c r="E8" s="1">
        <v>1.62</v>
      </c>
      <c r="F8" s="1">
        <v>27.6</v>
      </c>
      <c r="G8" s="1">
        <v>115.32</v>
      </c>
      <c r="H8" s="1">
        <v>0.05</v>
      </c>
      <c r="I8" s="1">
        <v>0</v>
      </c>
      <c r="J8" s="1"/>
      <c r="K8" s="1">
        <v>0.55000000000000004</v>
      </c>
      <c r="L8" s="1">
        <v>10</v>
      </c>
      <c r="M8" s="1">
        <v>32.5</v>
      </c>
      <c r="N8" s="1">
        <v>7</v>
      </c>
      <c r="O8" s="1">
        <v>0.55000000000000004</v>
      </c>
    </row>
    <row r="9" spans="1:15" ht="15.75" x14ac:dyDescent="0.25">
      <c r="A9" s="1"/>
      <c r="B9" s="4" t="s">
        <v>23</v>
      </c>
      <c r="C9" s="2">
        <f>SUM(C6:C8)</f>
        <v>400</v>
      </c>
      <c r="D9" s="2">
        <f t="shared" ref="D9:O9" si="0">SUM(D6:D8)</f>
        <v>25.11</v>
      </c>
      <c r="E9" s="2">
        <f t="shared" si="0"/>
        <v>16.420000000000002</v>
      </c>
      <c r="F9" s="2">
        <f t="shared" si="0"/>
        <v>64.2</v>
      </c>
      <c r="G9" s="2">
        <f t="shared" si="0"/>
        <v>510.32</v>
      </c>
      <c r="H9" s="2">
        <f t="shared" si="0"/>
        <v>0.13900000000000001</v>
      </c>
      <c r="I9" s="2">
        <f t="shared" si="0"/>
        <v>0.39300000000000002</v>
      </c>
      <c r="J9" s="2">
        <f t="shared" si="0"/>
        <v>0.13600000000000001</v>
      </c>
      <c r="K9" s="2">
        <f t="shared" si="0"/>
        <v>1.2000000000000002</v>
      </c>
      <c r="L9" s="2">
        <f t="shared" si="0"/>
        <v>369.75</v>
      </c>
      <c r="M9" s="2">
        <f t="shared" si="0"/>
        <v>418.72</v>
      </c>
      <c r="N9" s="2">
        <f t="shared" si="0"/>
        <v>50.49</v>
      </c>
      <c r="O9" s="2">
        <f t="shared" si="0"/>
        <v>1.9000000000000001</v>
      </c>
    </row>
    <row r="10" spans="1:15" ht="15.75" x14ac:dyDescent="0.25">
      <c r="A10" s="66" t="s">
        <v>24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ht="15.75" x14ac:dyDescent="0.25">
      <c r="A11" s="46"/>
      <c r="B11" s="1" t="s">
        <v>35</v>
      </c>
      <c r="C11" s="1">
        <v>60</v>
      </c>
      <c r="D11" s="1">
        <v>0.66</v>
      </c>
      <c r="E11" s="1">
        <v>6.06</v>
      </c>
      <c r="F11" s="1">
        <v>6.36</v>
      </c>
      <c r="G11" s="1">
        <v>82.8</v>
      </c>
      <c r="H11" s="1">
        <v>2.4E-2</v>
      </c>
      <c r="I11" s="1">
        <v>9.24</v>
      </c>
      <c r="J11" s="1">
        <v>0</v>
      </c>
      <c r="K11" s="1">
        <v>2.76</v>
      </c>
      <c r="L11" s="1">
        <v>18</v>
      </c>
      <c r="M11" s="1">
        <v>17.399999999999999</v>
      </c>
      <c r="N11" s="1">
        <v>10.8</v>
      </c>
      <c r="O11" s="1">
        <v>0.54</v>
      </c>
    </row>
    <row r="12" spans="1:15" ht="15.75" x14ac:dyDescent="0.25">
      <c r="A12" s="1"/>
      <c r="B12" s="1" t="s">
        <v>33</v>
      </c>
      <c r="C12" s="1">
        <v>200</v>
      </c>
      <c r="D12" s="1">
        <v>1.1599999999999999</v>
      </c>
      <c r="E12" s="1">
        <v>1.4</v>
      </c>
      <c r="F12" s="1">
        <v>9.4</v>
      </c>
      <c r="G12" s="1">
        <v>106.7</v>
      </c>
      <c r="H12" s="1">
        <v>0.2</v>
      </c>
      <c r="I12" s="1">
        <v>18.7</v>
      </c>
      <c r="J12" s="1"/>
      <c r="K12" s="1"/>
      <c r="L12" s="1">
        <v>84</v>
      </c>
      <c r="M12" s="1"/>
      <c r="N12" s="1"/>
      <c r="O12" s="1">
        <v>2.7</v>
      </c>
    </row>
    <row r="13" spans="1:15" ht="15.75" x14ac:dyDescent="0.25">
      <c r="A13" s="1"/>
      <c r="B13" s="1" t="s">
        <v>34</v>
      </c>
      <c r="C13" s="1">
        <v>180</v>
      </c>
      <c r="D13" s="1">
        <v>8.94</v>
      </c>
      <c r="E13" s="1">
        <v>16.100000000000001</v>
      </c>
      <c r="F13" s="1">
        <v>27.06</v>
      </c>
      <c r="G13" s="1">
        <v>257</v>
      </c>
      <c r="H13" s="1">
        <v>0.17</v>
      </c>
      <c r="I13" s="1">
        <v>14.9</v>
      </c>
      <c r="J13" s="1"/>
      <c r="K13" s="1">
        <v>4.0000000000000001E-3</v>
      </c>
      <c r="L13" s="1">
        <v>33.200000000000003</v>
      </c>
      <c r="M13" s="1"/>
      <c r="N13" s="1">
        <v>5.7</v>
      </c>
      <c r="O13" s="1">
        <v>2.4300000000000002</v>
      </c>
    </row>
    <row r="14" spans="1:15" ht="15.75" x14ac:dyDescent="0.25">
      <c r="A14" s="1"/>
      <c r="B14" s="1" t="s">
        <v>32</v>
      </c>
      <c r="C14" s="1">
        <v>200</v>
      </c>
      <c r="D14" s="1">
        <v>0.56000000000000005</v>
      </c>
      <c r="E14" s="1">
        <v>0</v>
      </c>
      <c r="F14" s="1">
        <v>9.9</v>
      </c>
      <c r="G14" s="1">
        <v>35</v>
      </c>
      <c r="H14" s="1">
        <v>0.02</v>
      </c>
      <c r="I14" s="1">
        <v>0.32</v>
      </c>
      <c r="J14" s="1"/>
      <c r="K14" s="1"/>
      <c r="L14" s="1">
        <v>28.7</v>
      </c>
      <c r="M14" s="1"/>
      <c r="N14" s="1"/>
      <c r="O14" s="1">
        <v>0.62</v>
      </c>
    </row>
    <row r="15" spans="1:15" ht="15.75" x14ac:dyDescent="0.25">
      <c r="A15" s="1"/>
      <c r="B15" s="1" t="s">
        <v>22</v>
      </c>
      <c r="C15" s="1">
        <v>50</v>
      </c>
      <c r="D15" s="1">
        <v>3.75</v>
      </c>
      <c r="E15" s="1">
        <v>1.62</v>
      </c>
      <c r="F15" s="1">
        <v>27.6</v>
      </c>
      <c r="G15" s="1">
        <v>115.32</v>
      </c>
      <c r="H15" s="1">
        <v>0.05</v>
      </c>
      <c r="I15" s="1">
        <v>0</v>
      </c>
      <c r="J15" s="1"/>
      <c r="K15" s="1">
        <v>0.55000000000000004</v>
      </c>
      <c r="L15" s="1">
        <v>10</v>
      </c>
      <c r="M15" s="1">
        <v>32.5</v>
      </c>
      <c r="N15" s="1">
        <v>7</v>
      </c>
      <c r="O15" s="1">
        <v>0.55000000000000004</v>
      </c>
    </row>
    <row r="16" spans="1:15" ht="15.75" x14ac:dyDescent="0.25">
      <c r="A16" s="1"/>
      <c r="B16" s="2" t="s">
        <v>23</v>
      </c>
      <c r="C16" s="2">
        <f>SUM(C11:C15)</f>
        <v>690</v>
      </c>
      <c r="D16" s="2">
        <f t="shared" ref="D16:O16" si="1">SUM(D11:D15)</f>
        <v>15.07</v>
      </c>
      <c r="E16" s="2">
        <f t="shared" si="1"/>
        <v>25.180000000000003</v>
      </c>
      <c r="F16" s="2">
        <f t="shared" si="1"/>
        <v>80.319999999999993</v>
      </c>
      <c r="G16" s="2">
        <f t="shared" si="1"/>
        <v>596.81999999999994</v>
      </c>
      <c r="H16" s="2">
        <f t="shared" si="1"/>
        <v>0.46400000000000002</v>
      </c>
      <c r="I16" s="2">
        <f t="shared" si="1"/>
        <v>43.16</v>
      </c>
      <c r="J16" s="2">
        <f t="shared" si="1"/>
        <v>0</v>
      </c>
      <c r="K16" s="2">
        <f t="shared" si="1"/>
        <v>3.3140000000000001</v>
      </c>
      <c r="L16" s="2">
        <f t="shared" si="1"/>
        <v>173.89999999999998</v>
      </c>
      <c r="M16" s="2">
        <f t="shared" si="1"/>
        <v>49.9</v>
      </c>
      <c r="N16" s="2">
        <f t="shared" si="1"/>
        <v>23.5</v>
      </c>
      <c r="O16" s="2">
        <f t="shared" si="1"/>
        <v>6.84</v>
      </c>
    </row>
    <row r="17" spans="1:15" ht="15.75" x14ac:dyDescent="0.25">
      <c r="A17" s="1"/>
      <c r="B17" s="2" t="s">
        <v>29</v>
      </c>
      <c r="C17" s="2">
        <f>SUM(C9,C16)</f>
        <v>1090</v>
      </c>
      <c r="D17" s="2">
        <f t="shared" ref="D17:O17" si="2">SUM(D9,D16)</f>
        <v>40.18</v>
      </c>
      <c r="E17" s="2">
        <f t="shared" si="2"/>
        <v>41.600000000000009</v>
      </c>
      <c r="F17" s="2">
        <f t="shared" si="2"/>
        <v>144.51999999999998</v>
      </c>
      <c r="G17" s="2">
        <f t="shared" si="2"/>
        <v>1107.1399999999999</v>
      </c>
      <c r="H17" s="2">
        <f t="shared" si="2"/>
        <v>0.60299999999999998</v>
      </c>
      <c r="I17" s="2">
        <f t="shared" si="2"/>
        <v>43.552999999999997</v>
      </c>
      <c r="J17" s="2">
        <f t="shared" si="2"/>
        <v>0.13600000000000001</v>
      </c>
      <c r="K17" s="2">
        <f t="shared" si="2"/>
        <v>4.5140000000000002</v>
      </c>
      <c r="L17" s="2">
        <f t="shared" si="2"/>
        <v>543.65</v>
      </c>
      <c r="M17" s="2">
        <f t="shared" si="2"/>
        <v>468.62</v>
      </c>
      <c r="N17" s="2">
        <f t="shared" si="2"/>
        <v>73.990000000000009</v>
      </c>
      <c r="O17" s="2">
        <f t="shared" si="2"/>
        <v>8.74</v>
      </c>
    </row>
  </sheetData>
  <mergeCells count="11">
    <mergeCell ref="L2:O2"/>
    <mergeCell ref="A4:O4"/>
    <mergeCell ref="A5:O5"/>
    <mergeCell ref="A10:O10"/>
    <mergeCell ref="A1:O1"/>
    <mergeCell ref="A2:A3"/>
    <mergeCell ref="B2:B3"/>
    <mergeCell ref="C2:C3"/>
    <mergeCell ref="D2:F2"/>
    <mergeCell ref="G2:G3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workbookViewId="0">
      <selection activeCell="Q15" sqref="Q15"/>
    </sheetView>
  </sheetViews>
  <sheetFormatPr defaultRowHeight="15" x14ac:dyDescent="0.25"/>
  <cols>
    <col min="2" max="2" width="28.85546875" customWidth="1"/>
  </cols>
  <sheetData>
    <row r="1" spans="1:15" x14ac:dyDescent="0.25">
      <c r="A1" s="67" t="s">
        <v>109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x14ac:dyDescent="0.25">
      <c r="A2" s="79" t="s">
        <v>36</v>
      </c>
      <c r="B2" s="80" t="s">
        <v>37</v>
      </c>
      <c r="C2" s="80" t="s">
        <v>38</v>
      </c>
      <c r="D2" s="79" t="s">
        <v>39</v>
      </c>
      <c r="E2" s="79"/>
      <c r="F2" s="79"/>
      <c r="G2" s="12" t="s">
        <v>40</v>
      </c>
      <c r="H2" s="79" t="s">
        <v>41</v>
      </c>
      <c r="I2" s="79"/>
      <c r="J2" s="79"/>
      <c r="K2" s="79"/>
      <c r="L2" s="79" t="s">
        <v>42</v>
      </c>
      <c r="M2" s="79"/>
      <c r="N2" s="79"/>
      <c r="O2" s="79"/>
    </row>
    <row r="3" spans="1:15" x14ac:dyDescent="0.25">
      <c r="A3" s="79"/>
      <c r="B3" s="81"/>
      <c r="C3" s="81"/>
      <c r="D3" s="79"/>
      <c r="E3" s="79"/>
      <c r="F3" s="79"/>
      <c r="G3" s="12" t="s">
        <v>43</v>
      </c>
      <c r="H3" s="79"/>
      <c r="I3" s="79"/>
      <c r="J3" s="79"/>
      <c r="K3" s="79"/>
      <c r="L3" s="79"/>
      <c r="M3" s="79"/>
      <c r="N3" s="79"/>
      <c r="O3" s="79"/>
    </row>
    <row r="4" spans="1:15" ht="16.5" customHeight="1" x14ac:dyDescent="0.25">
      <c r="A4" s="79"/>
      <c r="B4" s="81"/>
      <c r="C4" s="81"/>
      <c r="D4" s="79"/>
      <c r="E4" s="79"/>
      <c r="F4" s="79"/>
      <c r="G4" s="12" t="s">
        <v>44</v>
      </c>
      <c r="H4" s="79"/>
      <c r="I4" s="79"/>
      <c r="J4" s="79"/>
      <c r="K4" s="79"/>
      <c r="L4" s="79"/>
      <c r="M4" s="79"/>
      <c r="N4" s="79"/>
      <c r="O4" s="79"/>
    </row>
    <row r="5" spans="1:15" ht="18" customHeight="1" x14ac:dyDescent="0.25">
      <c r="A5" s="79"/>
      <c r="B5" s="82"/>
      <c r="C5" s="82"/>
      <c r="D5" s="12" t="s">
        <v>45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52</v>
      </c>
      <c r="L5" s="12" t="s">
        <v>53</v>
      </c>
      <c r="M5" s="12" t="s">
        <v>54</v>
      </c>
      <c r="N5" s="12" t="s">
        <v>55</v>
      </c>
      <c r="O5" s="12" t="s">
        <v>56</v>
      </c>
    </row>
    <row r="6" spans="1:15" x14ac:dyDescent="0.25">
      <c r="A6" s="73" t="s">
        <v>96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x14ac:dyDescent="0.25">
      <c r="A7" s="73" t="s">
        <v>97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x14ac:dyDescent="0.25">
      <c r="A8" s="19"/>
      <c r="B8" s="19" t="s">
        <v>92</v>
      </c>
      <c r="C8" s="47">
        <v>95</v>
      </c>
      <c r="D8" s="47">
        <v>4</v>
      </c>
      <c r="E8" s="47">
        <v>4</v>
      </c>
      <c r="F8" s="47">
        <v>12.3</v>
      </c>
      <c r="G8" s="47">
        <v>107.6</v>
      </c>
      <c r="H8" s="13">
        <v>0.15</v>
      </c>
      <c r="I8" s="13" t="s">
        <v>60</v>
      </c>
      <c r="J8" s="13">
        <v>0.01</v>
      </c>
      <c r="K8" s="13">
        <v>0.15</v>
      </c>
      <c r="L8" s="13">
        <v>124</v>
      </c>
      <c r="M8" s="13">
        <v>95</v>
      </c>
      <c r="N8" s="13">
        <v>15</v>
      </c>
      <c r="O8" s="13">
        <v>0.1</v>
      </c>
    </row>
    <row r="9" spans="1:15" ht="20.25" customHeight="1" x14ac:dyDescent="0.25">
      <c r="A9" s="19"/>
      <c r="B9" s="19" t="s">
        <v>93</v>
      </c>
      <c r="C9" s="47">
        <v>50</v>
      </c>
      <c r="D9" s="13">
        <v>20.5</v>
      </c>
      <c r="E9" s="13">
        <v>4.8</v>
      </c>
      <c r="F9" s="13">
        <v>26.7</v>
      </c>
      <c r="G9" s="47">
        <v>178</v>
      </c>
      <c r="H9" s="13">
        <v>0.01</v>
      </c>
      <c r="I9" s="13" t="s">
        <v>60</v>
      </c>
      <c r="J9" s="13">
        <v>0.02</v>
      </c>
      <c r="K9" s="13">
        <v>0.48</v>
      </c>
      <c r="L9" s="13">
        <v>12.01</v>
      </c>
      <c r="M9" s="13">
        <v>50.78</v>
      </c>
      <c r="N9" s="13">
        <v>7.32</v>
      </c>
      <c r="O9" s="13">
        <v>0.68</v>
      </c>
    </row>
    <row r="10" spans="1:15" ht="21" customHeight="1" x14ac:dyDescent="0.25">
      <c r="A10" s="19"/>
      <c r="B10" s="19" t="s">
        <v>61</v>
      </c>
      <c r="C10" s="47">
        <v>200</v>
      </c>
      <c r="D10" s="13">
        <v>2.5</v>
      </c>
      <c r="E10" s="13">
        <v>3.6</v>
      </c>
      <c r="F10" s="13">
        <v>28.7</v>
      </c>
      <c r="G10" s="47">
        <v>152</v>
      </c>
      <c r="H10" s="13">
        <v>0.02</v>
      </c>
      <c r="I10" s="13">
        <v>0.01</v>
      </c>
      <c r="J10" s="13">
        <v>0.01</v>
      </c>
      <c r="K10" s="13">
        <v>0.8</v>
      </c>
      <c r="L10" s="13">
        <v>112</v>
      </c>
      <c r="M10" s="13">
        <v>89.6</v>
      </c>
      <c r="N10" s="13">
        <v>12</v>
      </c>
      <c r="O10" s="13">
        <v>0.08</v>
      </c>
    </row>
    <row r="11" spans="1:15" x14ac:dyDescent="0.25">
      <c r="A11" s="19"/>
      <c r="B11" s="21" t="s">
        <v>62</v>
      </c>
      <c r="C11" s="15">
        <f t="shared" ref="C11:O11" si="0">SUM(C8:C10)</f>
        <v>345</v>
      </c>
      <c r="D11" s="15">
        <f t="shared" si="0"/>
        <v>27</v>
      </c>
      <c r="E11" s="15">
        <f t="shared" si="0"/>
        <v>12.4</v>
      </c>
      <c r="F11" s="15">
        <f t="shared" si="0"/>
        <v>67.7</v>
      </c>
      <c r="G11" s="15">
        <f t="shared" si="0"/>
        <v>437.6</v>
      </c>
      <c r="H11" s="15">
        <f t="shared" si="0"/>
        <v>0.18</v>
      </c>
      <c r="I11" s="15">
        <f t="shared" si="0"/>
        <v>0.01</v>
      </c>
      <c r="J11" s="15">
        <f t="shared" si="0"/>
        <v>0.04</v>
      </c>
      <c r="K11" s="15">
        <f t="shared" si="0"/>
        <v>1.4300000000000002</v>
      </c>
      <c r="L11" s="15">
        <f t="shared" si="0"/>
        <v>248.01</v>
      </c>
      <c r="M11" s="15">
        <f t="shared" si="0"/>
        <v>235.38</v>
      </c>
      <c r="N11" s="15">
        <f t="shared" si="0"/>
        <v>34.32</v>
      </c>
      <c r="O11" s="15">
        <f t="shared" si="0"/>
        <v>0.86</v>
      </c>
    </row>
    <row r="12" spans="1:15" x14ac:dyDescent="0.25">
      <c r="A12" s="74" t="s">
        <v>72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1:15" x14ac:dyDescent="0.25">
      <c r="A13" s="39"/>
      <c r="B13" s="19" t="s">
        <v>99</v>
      </c>
      <c r="C13" s="13">
        <v>60</v>
      </c>
      <c r="D13" s="13">
        <v>0.73</v>
      </c>
      <c r="E13" s="13">
        <v>3.12</v>
      </c>
      <c r="F13" s="13">
        <v>3.87</v>
      </c>
      <c r="G13" s="13">
        <v>46.5</v>
      </c>
      <c r="H13" s="13">
        <v>3.5999999999999997E-2</v>
      </c>
      <c r="I13" s="13">
        <v>11.22</v>
      </c>
      <c r="J13" s="13">
        <v>0</v>
      </c>
      <c r="K13" s="13">
        <v>0.4</v>
      </c>
      <c r="L13" s="13">
        <v>14.22</v>
      </c>
      <c r="M13" s="13">
        <v>22.91</v>
      </c>
      <c r="N13" s="13">
        <v>10.8</v>
      </c>
      <c r="O13" s="13">
        <v>0.47</v>
      </c>
    </row>
    <row r="14" spans="1:15" ht="30" x14ac:dyDescent="0.25">
      <c r="A14" s="39"/>
      <c r="B14" s="22" t="s">
        <v>94</v>
      </c>
      <c r="C14" s="13">
        <v>250</v>
      </c>
      <c r="D14" s="13">
        <v>3</v>
      </c>
      <c r="E14" s="13">
        <v>4.5</v>
      </c>
      <c r="F14" s="13">
        <v>20.100000000000001</v>
      </c>
      <c r="G14" s="13">
        <v>135</v>
      </c>
      <c r="H14" s="13">
        <v>3.7999999999999999E-2</v>
      </c>
      <c r="I14" s="13">
        <v>3.18</v>
      </c>
      <c r="J14" s="13">
        <v>0.02</v>
      </c>
      <c r="K14" s="13">
        <v>0.39</v>
      </c>
      <c r="L14" s="13">
        <v>11.6</v>
      </c>
      <c r="M14" s="13">
        <v>34.69</v>
      </c>
      <c r="N14" s="13">
        <v>10.56</v>
      </c>
      <c r="O14" s="13">
        <v>0.33</v>
      </c>
    </row>
    <row r="15" spans="1:15" ht="18.75" customHeight="1" x14ac:dyDescent="0.25">
      <c r="A15" s="19"/>
      <c r="B15" s="19" t="s">
        <v>95</v>
      </c>
      <c r="C15" s="13">
        <v>200</v>
      </c>
      <c r="D15" s="13">
        <v>7.7</v>
      </c>
      <c r="E15" s="13">
        <v>11.13</v>
      </c>
      <c r="F15" s="13">
        <v>33.17</v>
      </c>
      <c r="G15" s="13">
        <v>294.38</v>
      </c>
      <c r="H15" s="13">
        <v>0.05</v>
      </c>
      <c r="I15" s="13">
        <v>0.46</v>
      </c>
      <c r="J15" s="13"/>
      <c r="K15" s="13"/>
      <c r="L15" s="13">
        <v>105.81</v>
      </c>
      <c r="M15" s="13"/>
      <c r="N15" s="13"/>
      <c r="O15" s="13">
        <v>0.25</v>
      </c>
    </row>
    <row r="16" spans="1:15" x14ac:dyDescent="0.25">
      <c r="A16" s="19"/>
      <c r="B16" s="19" t="s">
        <v>21</v>
      </c>
      <c r="C16" s="13">
        <v>200</v>
      </c>
      <c r="D16" s="13"/>
      <c r="E16" s="13"/>
      <c r="F16" s="13"/>
      <c r="G16" s="13">
        <v>62.8</v>
      </c>
      <c r="H16" s="13">
        <v>0.04</v>
      </c>
      <c r="I16" s="13">
        <v>8</v>
      </c>
      <c r="J16" s="13">
        <v>0.01</v>
      </c>
      <c r="K16" s="13">
        <v>0.2</v>
      </c>
      <c r="L16" s="13">
        <v>40</v>
      </c>
      <c r="M16" s="13">
        <v>36</v>
      </c>
      <c r="N16" s="13">
        <v>20</v>
      </c>
      <c r="O16" s="13">
        <v>0.4</v>
      </c>
    </row>
    <row r="17" spans="1:15" ht="19.5" customHeight="1" x14ac:dyDescent="0.25">
      <c r="A17" s="19"/>
      <c r="B17" s="19" t="s">
        <v>122</v>
      </c>
      <c r="C17" s="13">
        <v>50</v>
      </c>
      <c r="D17" s="13">
        <v>3.75</v>
      </c>
      <c r="E17" s="13">
        <v>1.62</v>
      </c>
      <c r="F17" s="13">
        <v>27.6</v>
      </c>
      <c r="G17" s="13">
        <v>115.32</v>
      </c>
      <c r="H17" s="13">
        <v>0.05</v>
      </c>
      <c r="I17" s="13" t="s">
        <v>60</v>
      </c>
      <c r="J17" s="13" t="s">
        <v>60</v>
      </c>
      <c r="K17" s="13">
        <v>0.55000000000000004</v>
      </c>
      <c r="L17" s="13">
        <v>10</v>
      </c>
      <c r="M17" s="13">
        <v>32.5</v>
      </c>
      <c r="N17" s="13">
        <v>27</v>
      </c>
      <c r="O17" s="13">
        <v>1.1499999999999999</v>
      </c>
    </row>
    <row r="18" spans="1:15" x14ac:dyDescent="0.25">
      <c r="A18" s="19"/>
      <c r="B18" s="21" t="s">
        <v>62</v>
      </c>
      <c r="C18" s="15">
        <f>SUM(C13:C17)</f>
        <v>760</v>
      </c>
      <c r="D18" s="15">
        <f t="shared" ref="D18:O18" si="1">SUM(D13:D17)</f>
        <v>15.18</v>
      </c>
      <c r="E18" s="15">
        <f t="shared" si="1"/>
        <v>20.37</v>
      </c>
      <c r="F18" s="15">
        <f t="shared" si="1"/>
        <v>84.740000000000009</v>
      </c>
      <c r="G18" s="15">
        <f t="shared" si="1"/>
        <v>654</v>
      </c>
      <c r="H18" s="15">
        <f t="shared" si="1"/>
        <v>0.21400000000000002</v>
      </c>
      <c r="I18" s="15">
        <f t="shared" si="1"/>
        <v>22.86</v>
      </c>
      <c r="J18" s="15">
        <f t="shared" si="1"/>
        <v>0.03</v>
      </c>
      <c r="K18" s="15">
        <f t="shared" si="1"/>
        <v>1.54</v>
      </c>
      <c r="L18" s="15">
        <f t="shared" si="1"/>
        <v>181.63</v>
      </c>
      <c r="M18" s="15">
        <f t="shared" si="1"/>
        <v>126.1</v>
      </c>
      <c r="N18" s="15">
        <f t="shared" si="1"/>
        <v>68.36</v>
      </c>
      <c r="O18" s="15">
        <f t="shared" si="1"/>
        <v>2.6</v>
      </c>
    </row>
    <row r="19" spans="1:15" ht="18.75" customHeight="1" x14ac:dyDescent="0.25">
      <c r="A19" s="19"/>
      <c r="B19" s="21" t="s">
        <v>66</v>
      </c>
      <c r="C19" s="15">
        <f>SUM(C11,C18)</f>
        <v>1105</v>
      </c>
      <c r="D19" s="15">
        <f t="shared" ref="D19:O19" si="2">SUM(D11,D18)</f>
        <v>42.18</v>
      </c>
      <c r="E19" s="15">
        <f t="shared" si="2"/>
        <v>32.770000000000003</v>
      </c>
      <c r="F19" s="15">
        <f t="shared" si="2"/>
        <v>152.44</v>
      </c>
      <c r="G19" s="15">
        <f t="shared" si="2"/>
        <v>1091.5999999999999</v>
      </c>
      <c r="H19" s="15">
        <f t="shared" si="2"/>
        <v>0.39400000000000002</v>
      </c>
      <c r="I19" s="15">
        <f t="shared" si="2"/>
        <v>22.87</v>
      </c>
      <c r="J19" s="15">
        <f t="shared" si="2"/>
        <v>7.0000000000000007E-2</v>
      </c>
      <c r="K19" s="15">
        <f t="shared" si="2"/>
        <v>2.97</v>
      </c>
      <c r="L19" s="15">
        <f t="shared" si="2"/>
        <v>429.64</v>
      </c>
      <c r="M19" s="15">
        <f t="shared" si="2"/>
        <v>361.48</v>
      </c>
      <c r="N19" s="15">
        <f t="shared" si="2"/>
        <v>102.68</v>
      </c>
      <c r="O19" s="15">
        <f t="shared" si="2"/>
        <v>3.46</v>
      </c>
    </row>
  </sheetData>
  <mergeCells count="10">
    <mergeCell ref="A6:O6"/>
    <mergeCell ref="A7:O7"/>
    <mergeCell ref="A12:O12"/>
    <mergeCell ref="A1:O1"/>
    <mergeCell ref="A2:A5"/>
    <mergeCell ref="B2:B5"/>
    <mergeCell ref="C2:C5"/>
    <mergeCell ref="D2:F4"/>
    <mergeCell ref="H2:K4"/>
    <mergeCell ref="L2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workbookViewId="0">
      <selection activeCell="F23" sqref="F23"/>
    </sheetView>
  </sheetViews>
  <sheetFormatPr defaultRowHeight="15" x14ac:dyDescent="0.25"/>
  <cols>
    <col min="2" max="2" width="20" customWidth="1"/>
    <col min="8" max="8" width="12.85546875" customWidth="1"/>
  </cols>
  <sheetData>
    <row r="1" spans="1:16" x14ac:dyDescent="0.25">
      <c r="A1" s="91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6" x14ac:dyDescent="0.25">
      <c r="A2" s="94" t="s">
        <v>78</v>
      </c>
      <c r="B2" s="96" t="s">
        <v>79</v>
      </c>
      <c r="C2" s="97"/>
      <c r="D2" s="60" t="s">
        <v>80</v>
      </c>
      <c r="E2" s="55" t="s">
        <v>81</v>
      </c>
      <c r="F2" s="55"/>
      <c r="G2" s="55"/>
      <c r="H2" s="60" t="s">
        <v>82</v>
      </c>
      <c r="I2" s="55" t="s">
        <v>83</v>
      </c>
      <c r="J2" s="55"/>
      <c r="K2" s="55"/>
      <c r="L2" s="55"/>
      <c r="M2" s="55" t="s">
        <v>84</v>
      </c>
      <c r="N2" s="55"/>
      <c r="O2" s="55"/>
      <c r="P2" s="55"/>
    </row>
    <row r="3" spans="1:16" ht="30.75" customHeight="1" x14ac:dyDescent="0.25">
      <c r="A3" s="95"/>
      <c r="B3" s="98"/>
      <c r="C3" s="99"/>
      <c r="D3" s="61"/>
      <c r="E3" s="28" t="s">
        <v>7</v>
      </c>
      <c r="F3" s="28" t="s">
        <v>8</v>
      </c>
      <c r="G3" s="28" t="s">
        <v>9</v>
      </c>
      <c r="H3" s="61"/>
      <c r="I3" s="28" t="s">
        <v>10</v>
      </c>
      <c r="J3" s="28" t="s">
        <v>11</v>
      </c>
      <c r="K3" s="28" t="s">
        <v>12</v>
      </c>
      <c r="L3" s="28" t="s">
        <v>13</v>
      </c>
      <c r="M3" s="28" t="s">
        <v>85</v>
      </c>
      <c r="N3" s="28" t="s">
        <v>86</v>
      </c>
      <c r="O3" s="28" t="s">
        <v>16</v>
      </c>
      <c r="P3" s="28" t="s">
        <v>17</v>
      </c>
    </row>
    <row r="4" spans="1:16" x14ac:dyDescent="0.25">
      <c r="A4" s="57" t="s">
        <v>73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x14ac:dyDescent="0.25">
      <c r="A6" s="12"/>
      <c r="B6" s="73" t="s">
        <v>31</v>
      </c>
      <c r="C6" s="73"/>
      <c r="D6" s="12">
        <v>150</v>
      </c>
      <c r="E6" s="12">
        <v>20.8</v>
      </c>
      <c r="F6" s="12">
        <v>14.8</v>
      </c>
      <c r="G6" s="12">
        <v>26.7</v>
      </c>
      <c r="H6" s="12">
        <v>360</v>
      </c>
      <c r="I6" s="12">
        <v>6.9000000000000006E-2</v>
      </c>
      <c r="J6" s="12">
        <v>7.2999999999999995E-2</v>
      </c>
      <c r="K6" s="12">
        <v>0.13600000000000001</v>
      </c>
      <c r="L6" s="12">
        <v>0.65</v>
      </c>
      <c r="M6" s="12">
        <v>331.05</v>
      </c>
      <c r="N6" s="12">
        <v>386.22</v>
      </c>
      <c r="O6" s="12">
        <v>43.49</v>
      </c>
      <c r="P6" s="23">
        <v>0.73</v>
      </c>
    </row>
    <row r="7" spans="1:16" x14ac:dyDescent="0.25">
      <c r="A7" s="12"/>
      <c r="B7" s="73" t="s">
        <v>32</v>
      </c>
      <c r="C7" s="73"/>
      <c r="D7" s="12">
        <v>200</v>
      </c>
      <c r="E7" s="12">
        <v>0.56000000000000005</v>
      </c>
      <c r="F7" s="12">
        <v>0</v>
      </c>
      <c r="G7" s="12">
        <v>9.9</v>
      </c>
      <c r="H7" s="12">
        <v>35</v>
      </c>
      <c r="I7" s="12">
        <v>0.02</v>
      </c>
      <c r="J7" s="12">
        <v>0.32</v>
      </c>
      <c r="K7" s="12">
        <v>0</v>
      </c>
      <c r="L7" s="12">
        <v>0</v>
      </c>
      <c r="M7" s="12">
        <v>28.7</v>
      </c>
      <c r="N7" s="12">
        <v>0</v>
      </c>
      <c r="O7" s="12">
        <v>0</v>
      </c>
      <c r="P7" s="12">
        <v>0.62</v>
      </c>
    </row>
    <row r="8" spans="1:16" x14ac:dyDescent="0.25">
      <c r="A8" s="12"/>
      <c r="B8" s="73" t="s">
        <v>22</v>
      </c>
      <c r="C8" s="73"/>
      <c r="D8" s="12">
        <v>50</v>
      </c>
      <c r="E8" s="12">
        <v>3.75</v>
      </c>
      <c r="F8" s="12">
        <v>1.62</v>
      </c>
      <c r="G8" s="12">
        <v>27.6</v>
      </c>
      <c r="H8" s="12">
        <v>115.32</v>
      </c>
      <c r="I8" s="12">
        <v>0.05</v>
      </c>
      <c r="J8" s="12">
        <v>0</v>
      </c>
      <c r="K8" s="12"/>
      <c r="L8" s="12">
        <v>0.55000000000000004</v>
      </c>
      <c r="M8" s="12">
        <v>10</v>
      </c>
      <c r="N8" s="12">
        <v>32.5</v>
      </c>
      <c r="O8" s="12">
        <v>7</v>
      </c>
      <c r="P8" s="12">
        <v>0.55000000000000004</v>
      </c>
    </row>
    <row r="9" spans="1:16" x14ac:dyDescent="0.25">
      <c r="A9" s="12"/>
      <c r="B9" s="83" t="s">
        <v>23</v>
      </c>
      <c r="C9" s="83"/>
      <c r="D9" s="14">
        <v>400</v>
      </c>
      <c r="E9" s="14">
        <f t="shared" ref="E9:P9" si="0">SUM(E6:E8)</f>
        <v>25.11</v>
      </c>
      <c r="F9" s="14">
        <f t="shared" si="0"/>
        <v>16.420000000000002</v>
      </c>
      <c r="G9" s="14">
        <f t="shared" si="0"/>
        <v>64.2</v>
      </c>
      <c r="H9" s="14">
        <f t="shared" si="0"/>
        <v>510.32</v>
      </c>
      <c r="I9" s="14">
        <f t="shared" si="0"/>
        <v>0.13900000000000001</v>
      </c>
      <c r="J9" s="14">
        <f t="shared" si="0"/>
        <v>0.39300000000000002</v>
      </c>
      <c r="K9" s="14">
        <f t="shared" si="0"/>
        <v>0.13600000000000001</v>
      </c>
      <c r="L9" s="14">
        <f t="shared" si="0"/>
        <v>1.2000000000000002</v>
      </c>
      <c r="M9" s="14">
        <f t="shared" si="0"/>
        <v>369.75</v>
      </c>
      <c r="N9" s="14">
        <f t="shared" si="0"/>
        <v>418.72</v>
      </c>
      <c r="O9" s="14">
        <f t="shared" si="0"/>
        <v>50.49</v>
      </c>
      <c r="P9" s="14">
        <f t="shared" si="0"/>
        <v>1.9000000000000001</v>
      </c>
    </row>
    <row r="10" spans="1:16" ht="11.25" customHeight="1" x14ac:dyDescent="0.25">
      <c r="A10" s="85" t="s">
        <v>24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1:16" ht="8.25" customHeight="1" x14ac:dyDescent="0.2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</row>
    <row r="12" spans="1:16" x14ac:dyDescent="0.25">
      <c r="A12" s="12"/>
      <c r="B12" s="84" t="s">
        <v>74</v>
      </c>
      <c r="C12" s="84"/>
      <c r="D12" s="44">
        <v>200</v>
      </c>
      <c r="E12" s="48">
        <v>4.08</v>
      </c>
      <c r="F12" s="48">
        <v>5.04</v>
      </c>
      <c r="G12" s="48">
        <v>23</v>
      </c>
      <c r="H12" s="48">
        <v>156.9</v>
      </c>
      <c r="I12" s="31">
        <v>0.14000000000000001</v>
      </c>
      <c r="J12" s="31">
        <v>6.92</v>
      </c>
      <c r="K12" s="31">
        <v>0</v>
      </c>
      <c r="L12" s="31">
        <v>0</v>
      </c>
      <c r="M12" s="31">
        <v>49.54</v>
      </c>
      <c r="N12" s="31">
        <v>0</v>
      </c>
      <c r="O12" s="31">
        <v>0</v>
      </c>
      <c r="P12" s="31">
        <v>1.42</v>
      </c>
    </row>
    <row r="13" spans="1:16" x14ac:dyDescent="0.25">
      <c r="A13" s="12"/>
      <c r="B13" s="84" t="s">
        <v>75</v>
      </c>
      <c r="C13" s="84"/>
      <c r="D13" s="44">
        <v>150</v>
      </c>
      <c r="E13" s="48">
        <v>9.6999999999999993</v>
      </c>
      <c r="F13" s="48">
        <v>11</v>
      </c>
      <c r="G13" s="48">
        <v>10</v>
      </c>
      <c r="H13" s="48">
        <v>216</v>
      </c>
      <c r="I13" s="31">
        <v>0.12</v>
      </c>
      <c r="J13" s="31">
        <v>12</v>
      </c>
      <c r="K13" s="31">
        <v>0</v>
      </c>
      <c r="L13" s="31">
        <v>0</v>
      </c>
      <c r="M13" s="31">
        <v>85.7</v>
      </c>
      <c r="N13" s="31">
        <v>0</v>
      </c>
      <c r="O13" s="31">
        <v>0</v>
      </c>
      <c r="P13" s="31">
        <v>1</v>
      </c>
    </row>
    <row r="14" spans="1:16" x14ac:dyDescent="0.25">
      <c r="A14" s="12"/>
      <c r="B14" s="49" t="s">
        <v>76</v>
      </c>
      <c r="C14" s="40"/>
      <c r="D14" s="44">
        <v>200</v>
      </c>
      <c r="E14" s="31">
        <v>1.4</v>
      </c>
      <c r="F14" s="31">
        <v>4.66</v>
      </c>
      <c r="G14" s="31">
        <v>5.12</v>
      </c>
      <c r="H14" s="48">
        <v>74.66</v>
      </c>
      <c r="I14" s="31">
        <v>0.04</v>
      </c>
      <c r="J14" s="31">
        <v>9.58</v>
      </c>
      <c r="K14" s="31">
        <v>0</v>
      </c>
      <c r="L14" s="31">
        <v>0</v>
      </c>
      <c r="M14" s="31">
        <v>25.94</v>
      </c>
      <c r="N14" s="31">
        <v>0</v>
      </c>
      <c r="O14" s="31">
        <v>0</v>
      </c>
      <c r="P14" s="31">
        <v>0.26</v>
      </c>
    </row>
    <row r="15" spans="1:16" x14ac:dyDescent="0.25">
      <c r="A15" s="12"/>
      <c r="B15" s="73" t="s">
        <v>27</v>
      </c>
      <c r="C15" s="73"/>
      <c r="D15" s="12">
        <v>200</v>
      </c>
      <c r="E15" s="31">
        <v>0.1</v>
      </c>
      <c r="F15" s="31">
        <v>0.1</v>
      </c>
      <c r="G15" s="31">
        <v>9.9</v>
      </c>
      <c r="H15" s="31">
        <v>35</v>
      </c>
      <c r="I15" s="31"/>
      <c r="J15" s="31"/>
      <c r="K15" s="31">
        <v>0</v>
      </c>
      <c r="L15" s="31">
        <v>0</v>
      </c>
      <c r="M15" s="31">
        <v>0.26</v>
      </c>
      <c r="N15" s="31">
        <v>0</v>
      </c>
      <c r="O15" s="31">
        <v>0</v>
      </c>
      <c r="P15" s="31">
        <v>0.02</v>
      </c>
    </row>
    <row r="16" spans="1:16" x14ac:dyDescent="0.25">
      <c r="A16" s="12"/>
      <c r="B16" s="73" t="s">
        <v>28</v>
      </c>
      <c r="C16" s="73"/>
      <c r="D16" s="44">
        <v>60</v>
      </c>
      <c r="E16" s="48">
        <v>0.73</v>
      </c>
      <c r="F16" s="48">
        <v>3.12</v>
      </c>
      <c r="G16" s="48">
        <v>3.87</v>
      </c>
      <c r="H16" s="48">
        <v>46.5</v>
      </c>
      <c r="I16" s="31">
        <v>3.5999999999999997E-2</v>
      </c>
      <c r="J16" s="31">
        <v>11.22</v>
      </c>
      <c r="K16" s="31">
        <v>0</v>
      </c>
      <c r="L16" s="31">
        <v>0.4</v>
      </c>
      <c r="M16" s="31">
        <v>14.22</v>
      </c>
      <c r="N16" s="31">
        <v>22.91</v>
      </c>
      <c r="O16" s="31">
        <v>10.8</v>
      </c>
      <c r="P16" s="31">
        <v>0.47</v>
      </c>
    </row>
    <row r="17" spans="1:16" x14ac:dyDescent="0.25">
      <c r="A17" s="12"/>
      <c r="B17" s="73" t="s">
        <v>22</v>
      </c>
      <c r="C17" s="73"/>
      <c r="D17" s="12">
        <v>50</v>
      </c>
      <c r="E17" s="31">
        <v>3.75</v>
      </c>
      <c r="F17" s="31">
        <v>1.62</v>
      </c>
      <c r="G17" s="31">
        <v>27.6</v>
      </c>
      <c r="H17" s="31">
        <v>115.32</v>
      </c>
      <c r="I17" s="31">
        <v>0.05</v>
      </c>
      <c r="J17" s="31"/>
      <c r="K17" s="31">
        <v>0</v>
      </c>
      <c r="L17" s="31">
        <v>0.55000000000000004</v>
      </c>
      <c r="M17" s="31">
        <v>10</v>
      </c>
      <c r="N17" s="31">
        <v>32.5</v>
      </c>
      <c r="O17" s="31">
        <v>27</v>
      </c>
      <c r="P17" s="31">
        <v>1.1499999999999999</v>
      </c>
    </row>
    <row r="18" spans="1:16" x14ac:dyDescent="0.25">
      <c r="A18" s="24"/>
      <c r="B18" s="83" t="s">
        <v>23</v>
      </c>
      <c r="C18" s="83"/>
      <c r="D18" s="14">
        <f>SUM(D12:D17)</f>
        <v>860</v>
      </c>
      <c r="E18" s="14">
        <f t="shared" ref="E18:P18" si="1">SUM(E12:E17)</f>
        <v>19.759999999999998</v>
      </c>
      <c r="F18" s="14">
        <f t="shared" si="1"/>
        <v>25.540000000000003</v>
      </c>
      <c r="G18" s="14">
        <f t="shared" si="1"/>
        <v>79.489999999999995</v>
      </c>
      <c r="H18" s="14">
        <f t="shared" si="1"/>
        <v>644.37999999999988</v>
      </c>
      <c r="I18" s="14">
        <f t="shared" si="1"/>
        <v>0.38599999999999995</v>
      </c>
      <c r="J18" s="14">
        <f t="shared" si="1"/>
        <v>39.72</v>
      </c>
      <c r="K18" s="32">
        <f t="shared" si="1"/>
        <v>0</v>
      </c>
      <c r="L18" s="14">
        <f t="shared" si="1"/>
        <v>0.95000000000000007</v>
      </c>
      <c r="M18" s="14">
        <f t="shared" si="1"/>
        <v>185.66</v>
      </c>
      <c r="N18" s="14">
        <f t="shared" si="1"/>
        <v>55.41</v>
      </c>
      <c r="O18" s="14">
        <f t="shared" si="1"/>
        <v>37.799999999999997</v>
      </c>
      <c r="P18" s="14">
        <f t="shared" si="1"/>
        <v>4.32</v>
      </c>
    </row>
    <row r="19" spans="1:16" x14ac:dyDescent="0.25">
      <c r="A19" s="24"/>
      <c r="B19" s="83" t="s">
        <v>29</v>
      </c>
      <c r="C19" s="83"/>
      <c r="D19" s="14">
        <f>SUM(D9,D18)</f>
        <v>1260</v>
      </c>
      <c r="E19" s="14">
        <f t="shared" ref="E19:P19" si="2">SUM(E9,E18)</f>
        <v>44.87</v>
      </c>
      <c r="F19" s="14">
        <f t="shared" si="2"/>
        <v>41.960000000000008</v>
      </c>
      <c r="G19" s="14">
        <f t="shared" si="2"/>
        <v>143.69</v>
      </c>
      <c r="H19" s="14">
        <f t="shared" si="2"/>
        <v>1154.6999999999998</v>
      </c>
      <c r="I19" s="14">
        <f t="shared" si="2"/>
        <v>0.52499999999999991</v>
      </c>
      <c r="J19" s="14">
        <f t="shared" si="2"/>
        <v>40.113</v>
      </c>
      <c r="K19" s="14">
        <f t="shared" si="2"/>
        <v>0.13600000000000001</v>
      </c>
      <c r="L19" s="14">
        <f t="shared" si="2"/>
        <v>2.1500000000000004</v>
      </c>
      <c r="M19" s="14">
        <f t="shared" si="2"/>
        <v>555.41</v>
      </c>
      <c r="N19" s="14">
        <f t="shared" si="2"/>
        <v>474.13</v>
      </c>
      <c r="O19" s="14">
        <f t="shared" si="2"/>
        <v>88.289999999999992</v>
      </c>
      <c r="P19" s="14">
        <f t="shared" si="2"/>
        <v>6.2200000000000006</v>
      </c>
    </row>
  </sheetData>
  <mergeCells count="22">
    <mergeCell ref="M2:P2"/>
    <mergeCell ref="A4:P4"/>
    <mergeCell ref="A5:P5"/>
    <mergeCell ref="A10:P11"/>
    <mergeCell ref="A1:P1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L2"/>
    <mergeCell ref="B19:C19"/>
    <mergeCell ref="B12:C12"/>
    <mergeCell ref="B13:C13"/>
    <mergeCell ref="B15:C15"/>
    <mergeCell ref="B16:C16"/>
    <mergeCell ref="B17:C17"/>
    <mergeCell ref="B18: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activeCell="Q18" sqref="Q18"/>
    </sheetView>
  </sheetViews>
  <sheetFormatPr defaultRowHeight="15" x14ac:dyDescent="0.25"/>
  <cols>
    <col min="2" max="2" width="24.85546875" customWidth="1"/>
    <col min="7" max="7" width="10.28515625" customWidth="1"/>
  </cols>
  <sheetData>
    <row r="1" spans="1:15" x14ac:dyDescent="0.25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5" ht="15" customHeight="1" x14ac:dyDescent="0.25">
      <c r="A2" s="79" t="s">
        <v>36</v>
      </c>
      <c r="B2" s="80" t="s">
        <v>37</v>
      </c>
      <c r="C2" s="80" t="s">
        <v>38</v>
      </c>
      <c r="D2" s="101" t="s">
        <v>39</v>
      </c>
      <c r="E2" s="101"/>
      <c r="F2" s="101"/>
      <c r="G2" s="80" t="s">
        <v>82</v>
      </c>
      <c r="H2" s="101" t="s">
        <v>41</v>
      </c>
      <c r="I2" s="101"/>
      <c r="J2" s="101"/>
      <c r="K2" s="101"/>
      <c r="L2" s="101" t="s">
        <v>42</v>
      </c>
      <c r="M2" s="101"/>
      <c r="N2" s="101"/>
      <c r="O2" s="101"/>
    </row>
    <row r="3" spans="1:15" x14ac:dyDescent="0.25">
      <c r="A3" s="79"/>
      <c r="B3" s="81"/>
      <c r="C3" s="81"/>
      <c r="D3" s="101"/>
      <c r="E3" s="101"/>
      <c r="F3" s="101"/>
      <c r="G3" s="81"/>
      <c r="H3" s="101"/>
      <c r="I3" s="101"/>
      <c r="J3" s="101"/>
      <c r="K3" s="101"/>
      <c r="L3" s="101"/>
      <c r="M3" s="101"/>
      <c r="N3" s="101"/>
      <c r="O3" s="101"/>
    </row>
    <row r="4" spans="1:15" x14ac:dyDescent="0.25">
      <c r="A4" s="79"/>
      <c r="B4" s="81"/>
      <c r="C4" s="81"/>
      <c r="D4" s="101"/>
      <c r="E4" s="101"/>
      <c r="F4" s="101"/>
      <c r="G4" s="81"/>
      <c r="H4" s="101"/>
      <c r="I4" s="101"/>
      <c r="J4" s="101"/>
      <c r="K4" s="101"/>
      <c r="L4" s="101"/>
      <c r="M4" s="101"/>
      <c r="N4" s="101"/>
      <c r="O4" s="101"/>
    </row>
    <row r="5" spans="1:15" x14ac:dyDescent="0.25">
      <c r="A5" s="79"/>
      <c r="B5" s="82"/>
      <c r="C5" s="82"/>
      <c r="D5" s="20" t="s">
        <v>45</v>
      </c>
      <c r="E5" s="20" t="s">
        <v>46</v>
      </c>
      <c r="F5" s="20" t="s">
        <v>47</v>
      </c>
      <c r="G5" s="82"/>
      <c r="H5" s="20" t="s">
        <v>49</v>
      </c>
      <c r="I5" s="20" t="s">
        <v>50</v>
      </c>
      <c r="J5" s="20" t="s">
        <v>51</v>
      </c>
      <c r="K5" s="20" t="s">
        <v>52</v>
      </c>
      <c r="L5" s="20" t="s">
        <v>53</v>
      </c>
      <c r="M5" s="20" t="s">
        <v>54</v>
      </c>
      <c r="N5" s="20" t="s">
        <v>55</v>
      </c>
      <c r="O5" s="20" t="s">
        <v>56</v>
      </c>
    </row>
    <row r="6" spans="1:15" s="26" customFormat="1" ht="16.5" customHeight="1" x14ac:dyDescent="0.2">
      <c r="A6" s="100" t="s">
        <v>91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15" s="26" customFormat="1" x14ac:dyDescent="0.2">
      <c r="A7" s="100" t="s">
        <v>57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19.5" customHeight="1" x14ac:dyDescent="0.25">
      <c r="A8" s="12"/>
      <c r="B8" s="12" t="s">
        <v>59</v>
      </c>
      <c r="C8" s="12">
        <v>30</v>
      </c>
      <c r="D8" s="12">
        <v>7.6</v>
      </c>
      <c r="E8" s="12">
        <v>7.6</v>
      </c>
      <c r="F8" s="12">
        <v>9.6999999999999993</v>
      </c>
      <c r="G8" s="12">
        <v>120</v>
      </c>
      <c r="H8" s="12" t="s">
        <v>60</v>
      </c>
      <c r="I8" s="12">
        <v>0.9</v>
      </c>
      <c r="J8" s="12">
        <v>0.1</v>
      </c>
      <c r="K8" s="12">
        <v>4.5</v>
      </c>
      <c r="L8" s="12">
        <v>312</v>
      </c>
      <c r="M8" s="12">
        <v>162</v>
      </c>
      <c r="N8" s="12">
        <v>15</v>
      </c>
      <c r="O8" s="12">
        <v>0.36</v>
      </c>
    </row>
    <row r="9" spans="1:15" ht="19.5" customHeight="1" x14ac:dyDescent="0.25">
      <c r="A9" s="12"/>
      <c r="B9" s="12" t="s">
        <v>100</v>
      </c>
      <c r="C9" s="12">
        <v>50</v>
      </c>
      <c r="D9" s="12">
        <v>4</v>
      </c>
      <c r="E9" s="12">
        <v>1.5</v>
      </c>
      <c r="F9" s="12">
        <v>26.3</v>
      </c>
      <c r="G9" s="12">
        <v>137.5</v>
      </c>
      <c r="H9" s="12"/>
      <c r="I9" s="12">
        <v>2.5</v>
      </c>
      <c r="J9" s="12">
        <v>0.1</v>
      </c>
      <c r="K9" s="12">
        <v>0.05</v>
      </c>
      <c r="L9" s="12">
        <v>7.9</v>
      </c>
      <c r="M9" s="12">
        <v>47.8</v>
      </c>
      <c r="N9" s="12">
        <v>23.2</v>
      </c>
      <c r="O9" s="12">
        <v>0.47</v>
      </c>
    </row>
    <row r="10" spans="1:15" ht="19.5" customHeight="1" x14ac:dyDescent="0.25">
      <c r="A10" s="12"/>
      <c r="B10" s="12" t="s">
        <v>104</v>
      </c>
      <c r="C10" s="12">
        <v>100</v>
      </c>
      <c r="D10" s="12">
        <v>0.6</v>
      </c>
      <c r="E10" s="12">
        <v>0.6</v>
      </c>
      <c r="F10" s="12">
        <v>14.7</v>
      </c>
      <c r="G10" s="12">
        <v>70.5</v>
      </c>
      <c r="H10" s="12">
        <v>0.02</v>
      </c>
      <c r="I10" s="12">
        <v>15</v>
      </c>
      <c r="J10" s="12">
        <v>0.01</v>
      </c>
      <c r="K10" s="12">
        <v>0.5</v>
      </c>
      <c r="L10" s="12">
        <v>24</v>
      </c>
      <c r="M10" s="12">
        <v>13.5</v>
      </c>
      <c r="N10" s="12">
        <v>0.03</v>
      </c>
      <c r="O10" s="12">
        <v>0.05</v>
      </c>
    </row>
    <row r="11" spans="1:15" ht="20.25" customHeight="1" x14ac:dyDescent="0.25">
      <c r="A11" s="12"/>
      <c r="B11" s="12" t="s">
        <v>103</v>
      </c>
      <c r="C11" s="12">
        <v>200</v>
      </c>
      <c r="D11" s="12">
        <v>0.56000000000000005</v>
      </c>
      <c r="E11" s="12">
        <v>0</v>
      </c>
      <c r="F11" s="12">
        <v>9.9</v>
      </c>
      <c r="G11" s="12">
        <v>35</v>
      </c>
      <c r="H11" s="12">
        <v>0.02</v>
      </c>
      <c r="I11" s="12">
        <v>0.32</v>
      </c>
      <c r="J11" s="12" t="s">
        <v>60</v>
      </c>
      <c r="K11" s="12" t="s">
        <v>60</v>
      </c>
      <c r="L11" s="12">
        <v>28.7</v>
      </c>
      <c r="M11" s="12" t="s">
        <v>60</v>
      </c>
      <c r="N11" s="12" t="s">
        <v>60</v>
      </c>
      <c r="O11" s="12">
        <v>0.62</v>
      </c>
    </row>
    <row r="12" spans="1:15" x14ac:dyDescent="0.25">
      <c r="A12" s="12"/>
      <c r="B12" s="14" t="s">
        <v>62</v>
      </c>
      <c r="C12" s="14">
        <f>SUM(C8:C11)</f>
        <v>380</v>
      </c>
      <c r="D12" s="14">
        <f t="shared" ref="D12:O12" si="0">SUM(D8:D11)</f>
        <v>12.76</v>
      </c>
      <c r="E12" s="14">
        <f t="shared" si="0"/>
        <v>9.6999999999999993</v>
      </c>
      <c r="F12" s="14">
        <f t="shared" si="0"/>
        <v>60.6</v>
      </c>
      <c r="G12" s="14">
        <f t="shared" si="0"/>
        <v>363</v>
      </c>
      <c r="H12" s="14">
        <f t="shared" si="0"/>
        <v>0.04</v>
      </c>
      <c r="I12" s="14">
        <f t="shared" si="0"/>
        <v>18.72</v>
      </c>
      <c r="J12" s="14">
        <f t="shared" si="0"/>
        <v>0.21000000000000002</v>
      </c>
      <c r="K12" s="14">
        <f t="shared" si="0"/>
        <v>5.05</v>
      </c>
      <c r="L12" s="14">
        <f t="shared" si="0"/>
        <v>372.59999999999997</v>
      </c>
      <c r="M12" s="14">
        <f t="shared" si="0"/>
        <v>223.3</v>
      </c>
      <c r="N12" s="14">
        <f t="shared" si="0"/>
        <v>38.230000000000004</v>
      </c>
      <c r="O12" s="14">
        <f t="shared" si="0"/>
        <v>1.5</v>
      </c>
    </row>
    <row r="13" spans="1:15" x14ac:dyDescent="0.25">
      <c r="A13" s="100" t="s">
        <v>63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x14ac:dyDescent="0.25">
      <c r="A14" s="27"/>
      <c r="B14" s="18" t="s">
        <v>35</v>
      </c>
      <c r="C14" s="18">
        <v>60</v>
      </c>
      <c r="D14" s="18">
        <v>0.66</v>
      </c>
      <c r="E14" s="18">
        <v>6.06</v>
      </c>
      <c r="F14" s="18">
        <v>6.36</v>
      </c>
      <c r="G14" s="18">
        <v>82.8</v>
      </c>
      <c r="H14" s="18">
        <v>2.4E-2</v>
      </c>
      <c r="I14" s="18">
        <v>9.24</v>
      </c>
      <c r="J14" s="18">
        <v>0</v>
      </c>
      <c r="K14" s="18">
        <v>2.76</v>
      </c>
      <c r="L14" s="18">
        <v>18</v>
      </c>
      <c r="M14" s="18">
        <v>17.399999999999999</v>
      </c>
      <c r="N14" s="18">
        <v>10.8</v>
      </c>
      <c r="O14" s="18">
        <v>0.54</v>
      </c>
    </row>
    <row r="15" spans="1:15" ht="16.5" customHeight="1" x14ac:dyDescent="0.25">
      <c r="A15" s="12"/>
      <c r="B15" s="22" t="s">
        <v>102</v>
      </c>
      <c r="C15" s="12">
        <v>200</v>
      </c>
      <c r="D15" s="12">
        <v>1.1599999999999999</v>
      </c>
      <c r="E15" s="12">
        <v>1.4</v>
      </c>
      <c r="F15" s="12">
        <v>9.4</v>
      </c>
      <c r="G15" s="12">
        <v>106.7</v>
      </c>
      <c r="H15" s="12">
        <v>0.2</v>
      </c>
      <c r="I15" s="12">
        <v>18.7</v>
      </c>
      <c r="J15" s="12"/>
      <c r="K15" s="12"/>
      <c r="L15" s="12">
        <v>84</v>
      </c>
      <c r="M15" s="12"/>
      <c r="N15" s="12"/>
      <c r="O15" s="12">
        <v>2.7</v>
      </c>
    </row>
    <row r="16" spans="1:15" ht="16.5" customHeight="1" x14ac:dyDescent="0.25">
      <c r="A16" s="12"/>
      <c r="B16" s="12" t="s">
        <v>101</v>
      </c>
      <c r="C16" s="12">
        <v>180</v>
      </c>
      <c r="D16" s="12">
        <v>8.94</v>
      </c>
      <c r="E16" s="12">
        <v>16.100000000000001</v>
      </c>
      <c r="F16" s="12">
        <v>27.06</v>
      </c>
      <c r="G16" s="12">
        <v>257</v>
      </c>
      <c r="H16" s="12">
        <v>0.17</v>
      </c>
      <c r="I16" s="12">
        <v>14.9</v>
      </c>
      <c r="J16" s="12"/>
      <c r="K16" s="12">
        <v>4.0000000000000001E-3</v>
      </c>
      <c r="L16" s="12">
        <v>33.200000000000003</v>
      </c>
      <c r="M16" s="12"/>
      <c r="N16" s="12">
        <v>5.7</v>
      </c>
      <c r="O16" s="12">
        <v>2.4300000000000002</v>
      </c>
    </row>
    <row r="17" spans="1:15" ht="15.75" customHeight="1" x14ac:dyDescent="0.25">
      <c r="A17" s="12"/>
      <c r="B17" s="12" t="s">
        <v>32</v>
      </c>
      <c r="C17" s="12">
        <v>200</v>
      </c>
      <c r="D17" s="12">
        <v>0.56000000000000005</v>
      </c>
      <c r="E17" s="12">
        <v>0</v>
      </c>
      <c r="F17" s="12">
        <v>9.9</v>
      </c>
      <c r="G17" s="12">
        <v>35</v>
      </c>
      <c r="H17" s="12">
        <v>0.02</v>
      </c>
      <c r="I17" s="12">
        <v>0.32</v>
      </c>
      <c r="J17" s="12"/>
      <c r="K17" s="12"/>
      <c r="L17" s="12">
        <v>28.7</v>
      </c>
      <c r="M17" s="12"/>
      <c r="N17" s="12"/>
      <c r="O17" s="12">
        <v>0.62</v>
      </c>
    </row>
    <row r="18" spans="1:15" ht="18" customHeight="1" x14ac:dyDescent="0.25">
      <c r="A18" s="12"/>
      <c r="B18" s="18" t="s">
        <v>122</v>
      </c>
      <c r="C18" s="12">
        <v>50</v>
      </c>
      <c r="D18" s="12">
        <v>3.75</v>
      </c>
      <c r="E18" s="12">
        <v>1.62</v>
      </c>
      <c r="F18" s="12">
        <v>27.6</v>
      </c>
      <c r="G18" s="12">
        <v>115.32</v>
      </c>
      <c r="H18" s="12">
        <v>0.05</v>
      </c>
      <c r="I18" s="12" t="s">
        <v>60</v>
      </c>
      <c r="J18" s="12" t="s">
        <v>60</v>
      </c>
      <c r="K18" s="12">
        <v>0.55000000000000004</v>
      </c>
      <c r="L18" s="12">
        <v>10</v>
      </c>
      <c r="M18" s="12">
        <v>32.5</v>
      </c>
      <c r="N18" s="12">
        <v>7</v>
      </c>
      <c r="O18" s="12">
        <v>0.55000000000000004</v>
      </c>
    </row>
    <row r="19" spans="1:15" x14ac:dyDescent="0.25">
      <c r="A19" s="12"/>
      <c r="B19" s="14" t="s">
        <v>62</v>
      </c>
      <c r="C19" s="14">
        <f>SUM(C14:C18)</f>
        <v>690</v>
      </c>
      <c r="D19" s="27">
        <f t="shared" ref="D19:O19" si="1">SUM(D14:D18)</f>
        <v>15.07</v>
      </c>
      <c r="E19" s="27">
        <f t="shared" si="1"/>
        <v>25.180000000000003</v>
      </c>
      <c r="F19" s="27">
        <f t="shared" si="1"/>
        <v>80.319999999999993</v>
      </c>
      <c r="G19" s="27">
        <f t="shared" si="1"/>
        <v>596.81999999999994</v>
      </c>
      <c r="H19" s="27">
        <f t="shared" si="1"/>
        <v>0.46400000000000002</v>
      </c>
      <c r="I19" s="27">
        <f t="shared" si="1"/>
        <v>43.16</v>
      </c>
      <c r="J19" s="27">
        <f t="shared" si="1"/>
        <v>0</v>
      </c>
      <c r="K19" s="27">
        <f t="shared" si="1"/>
        <v>3.3140000000000001</v>
      </c>
      <c r="L19" s="27">
        <f t="shared" si="1"/>
        <v>173.89999999999998</v>
      </c>
      <c r="M19" s="27">
        <f t="shared" si="1"/>
        <v>49.9</v>
      </c>
      <c r="N19" s="27">
        <f t="shared" si="1"/>
        <v>23.5</v>
      </c>
      <c r="O19" s="27">
        <f t="shared" si="1"/>
        <v>6.84</v>
      </c>
    </row>
    <row r="20" spans="1:15" ht="20.25" customHeight="1" x14ac:dyDescent="0.25">
      <c r="A20" s="12"/>
      <c r="B20" s="14" t="s">
        <v>66</v>
      </c>
      <c r="C20" s="14">
        <f>SUM(C12,C19)</f>
        <v>1070</v>
      </c>
      <c r="D20" s="27">
        <f t="shared" ref="D20:O20" si="2">SUM(D12,D19)</f>
        <v>27.83</v>
      </c>
      <c r="E20" s="27">
        <f t="shared" si="2"/>
        <v>34.880000000000003</v>
      </c>
      <c r="F20" s="27">
        <f t="shared" si="2"/>
        <v>140.91999999999999</v>
      </c>
      <c r="G20" s="27">
        <f t="shared" si="2"/>
        <v>959.81999999999994</v>
      </c>
      <c r="H20" s="27">
        <f t="shared" si="2"/>
        <v>0.504</v>
      </c>
      <c r="I20" s="27">
        <f t="shared" si="2"/>
        <v>61.879999999999995</v>
      </c>
      <c r="J20" s="27">
        <f t="shared" si="2"/>
        <v>0.21000000000000002</v>
      </c>
      <c r="K20" s="27">
        <f t="shared" si="2"/>
        <v>8.3640000000000008</v>
      </c>
      <c r="L20" s="27">
        <f t="shared" si="2"/>
        <v>546.5</v>
      </c>
      <c r="M20" s="27">
        <f t="shared" si="2"/>
        <v>273.2</v>
      </c>
      <c r="N20" s="27">
        <f t="shared" si="2"/>
        <v>61.730000000000004</v>
      </c>
      <c r="O20" s="27">
        <f t="shared" si="2"/>
        <v>8.34</v>
      </c>
    </row>
  </sheetData>
  <mergeCells count="11">
    <mergeCell ref="A6:O6"/>
    <mergeCell ref="A7:O7"/>
    <mergeCell ref="A13:O13"/>
    <mergeCell ref="A1:O1"/>
    <mergeCell ref="G2:G5"/>
    <mergeCell ref="A2:A5"/>
    <mergeCell ref="B2:B5"/>
    <mergeCell ref="C2:C5"/>
    <mergeCell ref="D2:F4"/>
    <mergeCell ref="H2:K4"/>
    <mergeCell ref="L2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workbookViewId="0">
      <selection activeCell="D11" sqref="D11:F18"/>
    </sheetView>
  </sheetViews>
  <sheetFormatPr defaultRowHeight="15" x14ac:dyDescent="0.25"/>
  <cols>
    <col min="2" max="2" width="26.140625" customWidth="1"/>
    <col min="7" max="7" width="13.42578125" customWidth="1"/>
  </cols>
  <sheetData>
    <row r="1" spans="1:15" x14ac:dyDescent="0.25">
      <c r="A1" s="91" t="s">
        <v>112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5" ht="15.75" x14ac:dyDescent="0.25">
      <c r="A2" s="107" t="s">
        <v>0</v>
      </c>
      <c r="B2" s="109" t="s">
        <v>1</v>
      </c>
      <c r="C2" s="111" t="s">
        <v>2</v>
      </c>
      <c r="D2" s="102" t="s">
        <v>3</v>
      </c>
      <c r="E2" s="103"/>
      <c r="F2" s="104"/>
      <c r="G2" s="111" t="s">
        <v>4</v>
      </c>
      <c r="H2" s="102" t="s">
        <v>5</v>
      </c>
      <c r="I2" s="103"/>
      <c r="J2" s="103"/>
      <c r="K2" s="104"/>
      <c r="L2" s="102" t="s">
        <v>6</v>
      </c>
      <c r="M2" s="103"/>
      <c r="N2" s="103"/>
      <c r="O2" s="104"/>
    </row>
    <row r="3" spans="1:15" ht="42" customHeight="1" x14ac:dyDescent="0.25">
      <c r="A3" s="108"/>
      <c r="B3" s="110"/>
      <c r="C3" s="112"/>
      <c r="D3" s="29" t="s">
        <v>7</v>
      </c>
      <c r="E3" s="29" t="s">
        <v>8</v>
      </c>
      <c r="F3" s="29" t="s">
        <v>9</v>
      </c>
      <c r="G3" s="112"/>
      <c r="H3" s="29" t="s">
        <v>10</v>
      </c>
      <c r="I3" s="29" t="s">
        <v>11</v>
      </c>
      <c r="J3" s="29" t="s">
        <v>12</v>
      </c>
      <c r="K3" s="29" t="s">
        <v>13</v>
      </c>
      <c r="L3" s="29" t="s">
        <v>14</v>
      </c>
      <c r="M3" s="29" t="s">
        <v>15</v>
      </c>
      <c r="N3" s="29" t="s">
        <v>16</v>
      </c>
      <c r="O3" s="29" t="s">
        <v>17</v>
      </c>
    </row>
    <row r="4" spans="1:15" ht="15.75" x14ac:dyDescent="0.25">
      <c r="A4" s="66" t="s">
        <v>105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</row>
    <row r="5" spans="1:15" ht="15.75" x14ac:dyDescent="0.25">
      <c r="A5" s="66" t="s">
        <v>19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</row>
    <row r="6" spans="1:15" ht="15.75" x14ac:dyDescent="0.25">
      <c r="A6" s="1"/>
      <c r="B6" s="1" t="s">
        <v>67</v>
      </c>
      <c r="C6" s="1">
        <v>200</v>
      </c>
      <c r="D6" s="1">
        <v>2.2000000000000002</v>
      </c>
      <c r="E6" s="1">
        <v>8.1999999999999993</v>
      </c>
      <c r="F6" s="1">
        <v>21</v>
      </c>
      <c r="G6" s="1">
        <v>172</v>
      </c>
      <c r="H6" s="1">
        <v>0.02</v>
      </c>
      <c r="I6" s="1">
        <v>0.01</v>
      </c>
      <c r="J6" s="1">
        <v>0.02</v>
      </c>
      <c r="K6" s="1">
        <v>0.08</v>
      </c>
      <c r="L6" s="1">
        <v>120</v>
      </c>
      <c r="M6" s="1">
        <v>94.8</v>
      </c>
      <c r="N6" s="1">
        <v>14.2</v>
      </c>
      <c r="O6" s="1">
        <v>0.06</v>
      </c>
    </row>
    <row r="7" spans="1:15" ht="15.75" x14ac:dyDescent="0.25">
      <c r="A7" s="1"/>
      <c r="B7" s="1" t="s">
        <v>27</v>
      </c>
      <c r="C7" s="1">
        <v>200</v>
      </c>
      <c r="D7" s="1">
        <v>0.1</v>
      </c>
      <c r="E7" s="1">
        <v>0.1</v>
      </c>
      <c r="F7" s="1">
        <v>9.9</v>
      </c>
      <c r="G7" s="1">
        <v>35</v>
      </c>
      <c r="H7" s="1"/>
      <c r="I7" s="1"/>
      <c r="J7" s="1"/>
      <c r="K7" s="1"/>
      <c r="L7" s="1">
        <v>0.26</v>
      </c>
      <c r="M7" s="1"/>
      <c r="N7" s="1"/>
      <c r="O7" s="1">
        <v>0.02</v>
      </c>
    </row>
    <row r="8" spans="1:15" ht="15.75" x14ac:dyDescent="0.25">
      <c r="A8" s="1"/>
      <c r="B8" s="1" t="s">
        <v>22</v>
      </c>
      <c r="C8" s="1">
        <v>50</v>
      </c>
      <c r="D8" s="1">
        <v>3.75</v>
      </c>
      <c r="E8" s="1">
        <v>1.62</v>
      </c>
      <c r="F8" s="1">
        <v>27.6</v>
      </c>
      <c r="G8" s="1">
        <v>115.32</v>
      </c>
      <c r="H8" s="1">
        <v>0.05</v>
      </c>
      <c r="I8" s="1"/>
      <c r="J8" s="1"/>
      <c r="K8" s="1">
        <v>0.55000000000000004</v>
      </c>
      <c r="L8" s="1">
        <v>10</v>
      </c>
      <c r="M8" s="1">
        <v>32.5</v>
      </c>
      <c r="N8" s="1">
        <v>27</v>
      </c>
      <c r="O8" s="1">
        <v>1.1499999999999999</v>
      </c>
    </row>
    <row r="9" spans="1:15" ht="15.75" x14ac:dyDescent="0.25">
      <c r="A9" s="1"/>
      <c r="B9" s="2" t="s">
        <v>23</v>
      </c>
      <c r="C9" s="2">
        <v>450</v>
      </c>
      <c r="D9" s="2">
        <f t="shared" ref="D9:O9" si="0">SUM(D6:D8)</f>
        <v>6.0500000000000007</v>
      </c>
      <c r="E9" s="2">
        <f t="shared" si="0"/>
        <v>9.9199999999999982</v>
      </c>
      <c r="F9" s="2">
        <f t="shared" si="0"/>
        <v>58.5</v>
      </c>
      <c r="G9" s="2">
        <f t="shared" si="0"/>
        <v>322.32</v>
      </c>
      <c r="H9" s="2">
        <f t="shared" si="0"/>
        <v>7.0000000000000007E-2</v>
      </c>
      <c r="I9" s="2">
        <f t="shared" si="0"/>
        <v>0.01</v>
      </c>
      <c r="J9" s="2">
        <f t="shared" si="0"/>
        <v>0.02</v>
      </c>
      <c r="K9" s="2">
        <f t="shared" si="0"/>
        <v>0.63</v>
      </c>
      <c r="L9" s="2">
        <f t="shared" si="0"/>
        <v>130.26</v>
      </c>
      <c r="M9" s="2">
        <f t="shared" si="0"/>
        <v>127.3</v>
      </c>
      <c r="N9" s="2">
        <f t="shared" si="0"/>
        <v>41.2</v>
      </c>
      <c r="O9" s="2">
        <f t="shared" si="0"/>
        <v>1.23</v>
      </c>
    </row>
    <row r="10" spans="1:15" ht="15.75" x14ac:dyDescent="0.25">
      <c r="A10" s="66" t="s">
        <v>24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1:15" ht="15.75" x14ac:dyDescent="0.25">
      <c r="A11" s="46"/>
      <c r="B11" s="1" t="s">
        <v>70</v>
      </c>
      <c r="C11" s="1">
        <v>60</v>
      </c>
      <c r="D11" s="1">
        <v>0.52</v>
      </c>
      <c r="E11" s="1">
        <v>3.13</v>
      </c>
      <c r="F11" s="1">
        <v>4.72</v>
      </c>
      <c r="G11" s="1">
        <v>49.14</v>
      </c>
      <c r="H11" s="1">
        <v>0.03</v>
      </c>
      <c r="I11" s="1">
        <v>4.17</v>
      </c>
      <c r="J11" s="1">
        <v>0</v>
      </c>
      <c r="K11" s="1">
        <v>0</v>
      </c>
      <c r="L11" s="1">
        <v>12.71</v>
      </c>
      <c r="M11" s="1">
        <v>20.399999999999999</v>
      </c>
      <c r="N11" s="1">
        <v>14.4</v>
      </c>
      <c r="O11" s="1">
        <v>0.79</v>
      </c>
    </row>
    <row r="12" spans="1:15" ht="15.75" x14ac:dyDescent="0.25">
      <c r="A12" s="46"/>
      <c r="B12" s="1" t="s">
        <v>69</v>
      </c>
      <c r="C12" s="1">
        <v>250</v>
      </c>
      <c r="D12" s="1">
        <v>2</v>
      </c>
      <c r="E12" s="1">
        <v>4.3</v>
      </c>
      <c r="F12" s="1">
        <v>6.9</v>
      </c>
      <c r="G12" s="1">
        <v>73</v>
      </c>
      <c r="H12" s="1">
        <v>0.22</v>
      </c>
      <c r="I12" s="1">
        <v>1.18</v>
      </c>
      <c r="J12" s="1">
        <v>0.02</v>
      </c>
      <c r="K12" s="1">
        <v>0.65</v>
      </c>
      <c r="L12" s="1">
        <v>42.15</v>
      </c>
      <c r="M12" s="1">
        <v>33.28</v>
      </c>
      <c r="N12" s="1">
        <v>17</v>
      </c>
      <c r="O12" s="1">
        <v>0.56000000000000005</v>
      </c>
    </row>
    <row r="13" spans="1:15" ht="15.75" x14ac:dyDescent="0.25">
      <c r="A13" s="1"/>
      <c r="B13" s="1" t="s">
        <v>65</v>
      </c>
      <c r="C13" s="1">
        <v>150</v>
      </c>
      <c r="D13" s="1">
        <v>5.7</v>
      </c>
      <c r="E13" s="1">
        <v>1.7</v>
      </c>
      <c r="F13" s="1">
        <v>29</v>
      </c>
      <c r="G13" s="1">
        <v>144.9</v>
      </c>
      <c r="H13" s="1">
        <v>0.06</v>
      </c>
      <c r="I13" s="1">
        <v>1.4999999999999999E-2</v>
      </c>
      <c r="J13" s="1"/>
      <c r="K13" s="1">
        <v>0.8</v>
      </c>
      <c r="L13" s="1">
        <v>5.7</v>
      </c>
      <c r="M13" s="1">
        <v>35.700000000000003</v>
      </c>
      <c r="N13" s="1">
        <v>8.1</v>
      </c>
      <c r="O13" s="1">
        <v>0.78</v>
      </c>
    </row>
    <row r="14" spans="1:15" ht="15.75" x14ac:dyDescent="0.25">
      <c r="A14" s="1"/>
      <c r="B14" s="1" t="s">
        <v>68</v>
      </c>
      <c r="C14" s="1">
        <v>85</v>
      </c>
      <c r="D14" s="1">
        <v>8.5</v>
      </c>
      <c r="E14" s="1">
        <v>10.039999999999999</v>
      </c>
      <c r="F14" s="1">
        <v>0.7</v>
      </c>
      <c r="G14" s="1">
        <v>195.7</v>
      </c>
      <c r="H14" s="1">
        <v>0.02</v>
      </c>
      <c r="I14" s="1"/>
      <c r="J14" s="1"/>
      <c r="K14" s="1"/>
      <c r="L14" s="1">
        <v>19.600000000000001</v>
      </c>
      <c r="M14" s="1"/>
      <c r="N14" s="1"/>
      <c r="O14" s="1">
        <v>1.3</v>
      </c>
    </row>
    <row r="15" spans="1:15" ht="15.75" x14ac:dyDescent="0.25">
      <c r="A15" s="1"/>
      <c r="B15" s="1" t="s">
        <v>27</v>
      </c>
      <c r="C15" s="1">
        <v>200</v>
      </c>
      <c r="D15" s="1">
        <v>0.1</v>
      </c>
      <c r="E15" s="1">
        <v>0.1</v>
      </c>
      <c r="F15" s="1">
        <v>9.9</v>
      </c>
      <c r="G15" s="1">
        <v>35</v>
      </c>
      <c r="H15" s="1"/>
      <c r="I15" s="1"/>
      <c r="J15" s="1"/>
      <c r="K15" s="1"/>
      <c r="L15" s="1">
        <v>0.26</v>
      </c>
      <c r="M15" s="1"/>
      <c r="N15" s="1"/>
      <c r="O15" s="1">
        <v>0.02</v>
      </c>
    </row>
    <row r="16" spans="1:15" ht="15.75" x14ac:dyDescent="0.25">
      <c r="A16" s="1"/>
      <c r="B16" s="1" t="s">
        <v>22</v>
      </c>
      <c r="C16" s="1">
        <v>50</v>
      </c>
      <c r="D16" s="1">
        <v>3.75</v>
      </c>
      <c r="E16" s="1">
        <v>1.62</v>
      </c>
      <c r="F16" s="1">
        <v>27.6</v>
      </c>
      <c r="G16" s="1">
        <v>115.32</v>
      </c>
      <c r="H16" s="1">
        <v>0.05</v>
      </c>
      <c r="I16" s="1"/>
      <c r="J16" s="1"/>
      <c r="K16" s="1">
        <v>0.55000000000000004</v>
      </c>
      <c r="L16" s="1">
        <v>10</v>
      </c>
      <c r="M16" s="1">
        <v>32.5</v>
      </c>
      <c r="N16" s="1">
        <v>27</v>
      </c>
      <c r="O16" s="1">
        <v>1.1499999999999999</v>
      </c>
    </row>
    <row r="17" spans="1:15" ht="15.75" x14ac:dyDescent="0.25">
      <c r="A17" s="1"/>
      <c r="B17" s="2" t="s">
        <v>23</v>
      </c>
      <c r="C17" s="2">
        <f>SUM(C11:C16)</f>
        <v>795</v>
      </c>
      <c r="D17" s="2">
        <f t="shared" ref="D17:O17" si="1">SUM(D11:D16)</f>
        <v>20.57</v>
      </c>
      <c r="E17" s="2">
        <f t="shared" si="1"/>
        <v>20.89</v>
      </c>
      <c r="F17" s="2">
        <f t="shared" si="1"/>
        <v>78.820000000000007</v>
      </c>
      <c r="G17" s="2">
        <f t="shared" si="1"/>
        <v>613.05999999999995</v>
      </c>
      <c r="H17" s="2">
        <f t="shared" si="1"/>
        <v>0.38</v>
      </c>
      <c r="I17" s="2">
        <f t="shared" si="1"/>
        <v>5.3649999999999993</v>
      </c>
      <c r="J17" s="2">
        <f t="shared" si="1"/>
        <v>0.02</v>
      </c>
      <c r="K17" s="2">
        <f t="shared" si="1"/>
        <v>2</v>
      </c>
      <c r="L17" s="2">
        <f t="shared" si="1"/>
        <v>90.42</v>
      </c>
      <c r="M17" s="2">
        <f t="shared" si="1"/>
        <v>121.88</v>
      </c>
      <c r="N17" s="2">
        <f t="shared" si="1"/>
        <v>66.5</v>
      </c>
      <c r="O17" s="2">
        <f t="shared" si="1"/>
        <v>4.5999999999999996</v>
      </c>
    </row>
    <row r="18" spans="1:15" ht="15.75" x14ac:dyDescent="0.25">
      <c r="A18" s="1"/>
      <c r="B18" s="2" t="s">
        <v>66</v>
      </c>
      <c r="C18" s="2">
        <f>SUM(C9,C17)</f>
        <v>1245</v>
      </c>
      <c r="D18" s="2">
        <f t="shared" ref="D18:O18" si="2">SUM(D9,D17)</f>
        <v>26.62</v>
      </c>
      <c r="E18" s="2">
        <f t="shared" si="2"/>
        <v>30.81</v>
      </c>
      <c r="F18" s="2">
        <f t="shared" si="2"/>
        <v>137.32</v>
      </c>
      <c r="G18" s="2">
        <f t="shared" si="2"/>
        <v>935.37999999999988</v>
      </c>
      <c r="H18" s="2">
        <f t="shared" si="2"/>
        <v>0.45</v>
      </c>
      <c r="I18" s="2">
        <f t="shared" si="2"/>
        <v>5.3749999999999991</v>
      </c>
      <c r="J18" s="2">
        <f t="shared" si="2"/>
        <v>0.04</v>
      </c>
      <c r="K18" s="2">
        <f t="shared" si="2"/>
        <v>2.63</v>
      </c>
      <c r="L18" s="2">
        <f t="shared" si="2"/>
        <v>220.68</v>
      </c>
      <c r="M18" s="2">
        <f t="shared" si="2"/>
        <v>249.18</v>
      </c>
      <c r="N18" s="2">
        <f t="shared" si="2"/>
        <v>107.7</v>
      </c>
      <c r="O18" s="2">
        <f t="shared" si="2"/>
        <v>5.83</v>
      </c>
    </row>
  </sheetData>
  <mergeCells count="11">
    <mergeCell ref="L2:O2"/>
    <mergeCell ref="A4:O4"/>
    <mergeCell ref="A5:O5"/>
    <mergeCell ref="A10:O10"/>
    <mergeCell ref="A1:O1"/>
    <mergeCell ref="A2:A3"/>
    <mergeCell ref="B2:B3"/>
    <mergeCell ref="C2:C3"/>
    <mergeCell ref="D2:F2"/>
    <mergeCell ref="G2:G3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workbookViewId="0">
      <selection activeCell="B16" sqref="B16"/>
    </sheetView>
  </sheetViews>
  <sheetFormatPr defaultRowHeight="15" x14ac:dyDescent="0.25"/>
  <cols>
    <col min="2" max="2" width="30.140625" customWidth="1"/>
    <col min="3" max="3" width="10.28515625" customWidth="1"/>
    <col min="7" max="7" width="13.140625" customWidth="1"/>
  </cols>
  <sheetData>
    <row r="1" spans="1:15" x14ac:dyDescent="0.25">
      <c r="A1" s="91" t="s">
        <v>106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19.5" customHeight="1" x14ac:dyDescent="0.25">
      <c r="A2" s="121" t="s">
        <v>0</v>
      </c>
      <c r="B2" s="123" t="s">
        <v>37</v>
      </c>
      <c r="C2" s="123" t="s">
        <v>38</v>
      </c>
      <c r="D2" s="125" t="s">
        <v>39</v>
      </c>
      <c r="E2" s="126"/>
      <c r="F2" s="127"/>
      <c r="G2" s="41" t="s">
        <v>40</v>
      </c>
      <c r="H2" s="131" t="s">
        <v>41</v>
      </c>
      <c r="I2" s="132"/>
      <c r="J2" s="132"/>
      <c r="K2" s="133"/>
      <c r="L2" s="125" t="s">
        <v>42</v>
      </c>
      <c r="M2" s="126"/>
      <c r="N2" s="126"/>
      <c r="O2" s="127"/>
    </row>
    <row r="3" spans="1:15" ht="15" customHeight="1" x14ac:dyDescent="0.25">
      <c r="A3" s="121"/>
      <c r="B3" s="123"/>
      <c r="C3" s="123"/>
      <c r="D3" s="125"/>
      <c r="E3" s="126"/>
      <c r="F3" s="127"/>
      <c r="G3" s="41" t="s">
        <v>43</v>
      </c>
      <c r="H3" s="131"/>
      <c r="I3" s="132"/>
      <c r="J3" s="132"/>
      <c r="K3" s="133"/>
      <c r="L3" s="125"/>
      <c r="M3" s="126"/>
      <c r="N3" s="126"/>
      <c r="O3" s="127"/>
    </row>
    <row r="4" spans="1:15" ht="17.25" customHeight="1" thickBot="1" x14ac:dyDescent="0.3">
      <c r="A4" s="121"/>
      <c r="B4" s="123"/>
      <c r="C4" s="123"/>
      <c r="D4" s="128"/>
      <c r="E4" s="129"/>
      <c r="F4" s="130"/>
      <c r="G4" s="41" t="s">
        <v>44</v>
      </c>
      <c r="H4" s="134"/>
      <c r="I4" s="135"/>
      <c r="J4" s="135"/>
      <c r="K4" s="136"/>
      <c r="L4" s="128"/>
      <c r="M4" s="129"/>
      <c r="N4" s="129"/>
      <c r="O4" s="130"/>
    </row>
    <row r="5" spans="1:15" ht="15.75" customHeight="1" thickBot="1" x14ac:dyDescent="0.3">
      <c r="A5" s="122"/>
      <c r="B5" s="124"/>
      <c r="C5" s="124"/>
      <c r="D5" s="42" t="s">
        <v>45</v>
      </c>
      <c r="E5" s="42" t="s">
        <v>46</v>
      </c>
      <c r="F5" s="42" t="s">
        <v>47</v>
      </c>
      <c r="G5" s="43" t="s">
        <v>48</v>
      </c>
      <c r="H5" s="42" t="s">
        <v>49</v>
      </c>
      <c r="I5" s="42" t="s">
        <v>50</v>
      </c>
      <c r="J5" s="42" t="s">
        <v>51</v>
      </c>
      <c r="K5" s="42" t="s">
        <v>52</v>
      </c>
      <c r="L5" s="42" t="s">
        <v>53</v>
      </c>
      <c r="M5" s="42" t="s">
        <v>54</v>
      </c>
      <c r="N5" s="42" t="s">
        <v>55</v>
      </c>
      <c r="O5" s="42" t="s">
        <v>56</v>
      </c>
    </row>
    <row r="6" spans="1:15" ht="15.75" customHeight="1" thickBot="1" x14ac:dyDescent="0.3">
      <c r="A6" s="113" t="s">
        <v>113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5.75" thickBot="1" x14ac:dyDescent="0.3">
      <c r="A7" s="115" t="s">
        <v>71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1:15" ht="19.5" customHeight="1" thickBot="1" x14ac:dyDescent="0.3">
      <c r="A8" s="5"/>
      <c r="B8" s="6" t="s">
        <v>59</v>
      </c>
      <c r="C8" s="8">
        <v>30</v>
      </c>
      <c r="D8" s="8">
        <v>7.6</v>
      </c>
      <c r="E8" s="8">
        <v>7.6</v>
      </c>
      <c r="F8" s="8">
        <v>9.6999999999999993</v>
      </c>
      <c r="G8" s="8">
        <v>120</v>
      </c>
      <c r="H8" s="8" t="s">
        <v>60</v>
      </c>
      <c r="I8" s="8">
        <v>0.9</v>
      </c>
      <c r="J8" s="8">
        <v>0.1</v>
      </c>
      <c r="K8" s="8">
        <v>4.5</v>
      </c>
      <c r="L8" s="8">
        <v>312</v>
      </c>
      <c r="M8" s="8">
        <v>162</v>
      </c>
      <c r="N8" s="8">
        <v>15</v>
      </c>
      <c r="O8" s="8">
        <v>0.36</v>
      </c>
    </row>
    <row r="9" spans="1:15" ht="24.75" customHeight="1" thickBot="1" x14ac:dyDescent="0.3">
      <c r="A9" s="5"/>
      <c r="B9" s="6" t="s">
        <v>61</v>
      </c>
      <c r="C9" s="8">
        <v>200</v>
      </c>
      <c r="D9" s="8">
        <v>2.5</v>
      </c>
      <c r="E9" s="8">
        <v>3.6</v>
      </c>
      <c r="F9" s="8">
        <v>28.7</v>
      </c>
      <c r="G9" s="8">
        <v>152</v>
      </c>
      <c r="H9" s="8">
        <v>0.02</v>
      </c>
      <c r="I9" s="8">
        <v>0.01</v>
      </c>
      <c r="J9" s="8">
        <v>0.01</v>
      </c>
      <c r="K9" s="8">
        <v>0.8</v>
      </c>
      <c r="L9" s="8">
        <v>112</v>
      </c>
      <c r="M9" s="8">
        <v>89.6</v>
      </c>
      <c r="N9" s="8">
        <v>12</v>
      </c>
      <c r="O9" s="8">
        <v>0.08</v>
      </c>
    </row>
    <row r="10" spans="1:15" ht="20.25" customHeight="1" thickBot="1" x14ac:dyDescent="0.3">
      <c r="A10" s="5"/>
      <c r="B10" s="6" t="s">
        <v>22</v>
      </c>
      <c r="C10" s="8">
        <v>50</v>
      </c>
      <c r="D10" s="8">
        <v>3.75</v>
      </c>
      <c r="E10" s="8">
        <v>1.62</v>
      </c>
      <c r="F10" s="8">
        <v>27.6</v>
      </c>
      <c r="G10" s="8">
        <v>115.32</v>
      </c>
      <c r="H10" s="8">
        <v>0.05</v>
      </c>
      <c r="I10" s="8" t="s">
        <v>60</v>
      </c>
      <c r="J10" s="8" t="s">
        <v>60</v>
      </c>
      <c r="K10" s="8">
        <v>0.55000000000000004</v>
      </c>
      <c r="L10" s="8">
        <v>10</v>
      </c>
      <c r="M10" s="8">
        <v>32.5</v>
      </c>
      <c r="N10" s="8">
        <v>27</v>
      </c>
      <c r="O10" s="8">
        <v>1.1499999999999999</v>
      </c>
    </row>
    <row r="11" spans="1:15" ht="15.75" thickBot="1" x14ac:dyDescent="0.3">
      <c r="A11" s="5"/>
      <c r="B11" s="7" t="s">
        <v>62</v>
      </c>
      <c r="C11" s="9">
        <f t="shared" ref="C11:O11" si="0">SUM(C8:C10)</f>
        <v>280</v>
      </c>
      <c r="D11" s="9">
        <f t="shared" si="0"/>
        <v>13.85</v>
      </c>
      <c r="E11" s="9">
        <f t="shared" si="0"/>
        <v>12.82</v>
      </c>
      <c r="F11" s="9">
        <f t="shared" si="0"/>
        <v>66</v>
      </c>
      <c r="G11" s="9">
        <f t="shared" si="0"/>
        <v>387.32</v>
      </c>
      <c r="H11" s="9">
        <f t="shared" si="0"/>
        <v>7.0000000000000007E-2</v>
      </c>
      <c r="I11" s="9">
        <f t="shared" si="0"/>
        <v>0.91</v>
      </c>
      <c r="J11" s="9">
        <f t="shared" si="0"/>
        <v>0.11</v>
      </c>
      <c r="K11" s="9">
        <f t="shared" si="0"/>
        <v>5.85</v>
      </c>
      <c r="L11" s="9">
        <f t="shared" si="0"/>
        <v>434</v>
      </c>
      <c r="M11" s="9">
        <f t="shared" si="0"/>
        <v>284.10000000000002</v>
      </c>
      <c r="N11" s="9">
        <f t="shared" si="0"/>
        <v>54</v>
      </c>
      <c r="O11" s="9">
        <f t="shared" si="0"/>
        <v>1.5899999999999999</v>
      </c>
    </row>
    <row r="12" spans="1:15" x14ac:dyDescent="0.25">
      <c r="A12" s="118" t="s">
        <v>72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</row>
    <row r="13" spans="1:15" ht="15.75" x14ac:dyDescent="0.25">
      <c r="A13" s="22"/>
      <c r="B13" s="1" t="s">
        <v>28</v>
      </c>
      <c r="C13" s="10">
        <v>60</v>
      </c>
      <c r="D13" s="10">
        <v>0.73</v>
      </c>
      <c r="E13" s="10">
        <v>3.12</v>
      </c>
      <c r="F13" s="10">
        <v>3.87</v>
      </c>
      <c r="G13" s="10">
        <v>46.5</v>
      </c>
      <c r="H13" s="10">
        <v>3.5999999999999997E-2</v>
      </c>
      <c r="I13" s="10">
        <v>11.22</v>
      </c>
      <c r="J13" s="10"/>
      <c r="K13" s="10">
        <v>0.4</v>
      </c>
      <c r="L13" s="10">
        <v>14.22</v>
      </c>
      <c r="M13" s="10">
        <v>22.91</v>
      </c>
      <c r="N13" s="10">
        <v>10.8</v>
      </c>
      <c r="O13" s="10">
        <v>0.47</v>
      </c>
    </row>
    <row r="14" spans="1:15" ht="22.5" customHeight="1" thickBot="1" x14ac:dyDescent="0.3">
      <c r="A14" s="5"/>
      <c r="B14" s="50" t="s">
        <v>25</v>
      </c>
      <c r="C14" s="51">
        <v>250</v>
      </c>
      <c r="D14" s="51">
        <v>8.1999999999999993</v>
      </c>
      <c r="E14" s="51">
        <v>1.8</v>
      </c>
      <c r="F14" s="51">
        <v>14.2</v>
      </c>
      <c r="G14" s="51">
        <v>172</v>
      </c>
      <c r="H14" s="51">
        <v>0.8</v>
      </c>
      <c r="I14" s="51">
        <v>0</v>
      </c>
      <c r="J14" s="51">
        <v>0.04</v>
      </c>
      <c r="K14" s="51">
        <v>0</v>
      </c>
      <c r="L14" s="51">
        <v>72.599999999999994</v>
      </c>
      <c r="M14" s="51">
        <v>62.3</v>
      </c>
      <c r="N14" s="51">
        <v>20.399999999999999</v>
      </c>
      <c r="O14" s="51">
        <v>2.1</v>
      </c>
    </row>
    <row r="15" spans="1:15" ht="19.5" customHeight="1" thickBot="1" x14ac:dyDescent="0.3">
      <c r="A15" s="5"/>
      <c r="B15" s="1" t="s">
        <v>26</v>
      </c>
      <c r="C15" s="10">
        <v>150</v>
      </c>
      <c r="D15" s="10">
        <v>17.3</v>
      </c>
      <c r="E15" s="10">
        <v>18.25</v>
      </c>
      <c r="F15" s="10">
        <v>26.15</v>
      </c>
      <c r="G15" s="10">
        <v>374.5</v>
      </c>
      <c r="H15" s="10">
        <v>0.75</v>
      </c>
      <c r="I15" s="10">
        <v>1.42</v>
      </c>
      <c r="J15" s="10"/>
      <c r="K15" s="10"/>
      <c r="L15" s="10">
        <v>23.1</v>
      </c>
      <c r="M15" s="10"/>
      <c r="N15" s="10"/>
      <c r="O15" s="10">
        <v>1.95</v>
      </c>
    </row>
    <row r="16" spans="1:15" ht="21.75" customHeight="1" thickBot="1" x14ac:dyDescent="0.3">
      <c r="A16" s="5"/>
      <c r="B16" s="1" t="s">
        <v>27</v>
      </c>
      <c r="C16" s="10">
        <v>200</v>
      </c>
      <c r="D16" s="10">
        <v>0.1</v>
      </c>
      <c r="E16" s="10">
        <v>0.1</v>
      </c>
      <c r="F16" s="10">
        <v>9.9</v>
      </c>
      <c r="G16" s="10">
        <v>35</v>
      </c>
      <c r="H16" s="10"/>
      <c r="I16" s="10"/>
      <c r="J16" s="10"/>
      <c r="K16" s="10"/>
      <c r="L16" s="10">
        <v>0.26</v>
      </c>
      <c r="M16" s="10"/>
      <c r="N16" s="10"/>
      <c r="O16" s="10">
        <v>0.02</v>
      </c>
    </row>
    <row r="17" spans="1:15" ht="16.5" thickBot="1" x14ac:dyDescent="0.3">
      <c r="A17" s="5"/>
      <c r="B17" s="1" t="s">
        <v>22</v>
      </c>
      <c r="C17" s="10">
        <v>50</v>
      </c>
      <c r="D17" s="10">
        <v>3.75</v>
      </c>
      <c r="E17" s="10">
        <v>1.62</v>
      </c>
      <c r="F17" s="10">
        <v>27.6</v>
      </c>
      <c r="G17" s="10">
        <v>115.32</v>
      </c>
      <c r="H17" s="10">
        <v>0.05</v>
      </c>
      <c r="I17" s="10"/>
      <c r="J17" s="10"/>
      <c r="K17" s="10">
        <v>0.55000000000000004</v>
      </c>
      <c r="L17" s="10">
        <v>10</v>
      </c>
      <c r="M17" s="10">
        <v>32.5</v>
      </c>
      <c r="N17" s="10">
        <v>27</v>
      </c>
      <c r="O17" s="10">
        <v>1.1499999999999999</v>
      </c>
    </row>
    <row r="18" spans="1:15" ht="16.5" customHeight="1" thickBot="1" x14ac:dyDescent="0.3">
      <c r="A18" s="5"/>
      <c r="B18" s="2" t="s">
        <v>23</v>
      </c>
      <c r="C18" s="11">
        <f>SUM(C13:C17)</f>
        <v>710</v>
      </c>
      <c r="D18" s="11">
        <f t="shared" ref="D18:O18" si="1">SUM(D13:D17)</f>
        <v>30.080000000000002</v>
      </c>
      <c r="E18" s="11">
        <f t="shared" si="1"/>
        <v>24.890000000000004</v>
      </c>
      <c r="F18" s="11">
        <f t="shared" si="1"/>
        <v>81.72</v>
      </c>
      <c r="G18" s="11">
        <f t="shared" si="1"/>
        <v>743.31999999999994</v>
      </c>
      <c r="H18" s="11">
        <f t="shared" si="1"/>
        <v>1.6360000000000001</v>
      </c>
      <c r="I18" s="11">
        <f t="shared" si="1"/>
        <v>12.64</v>
      </c>
      <c r="J18" s="11">
        <f t="shared" si="1"/>
        <v>0.04</v>
      </c>
      <c r="K18" s="11">
        <f t="shared" si="1"/>
        <v>0.95000000000000007</v>
      </c>
      <c r="L18" s="11">
        <f t="shared" si="1"/>
        <v>120.17999999999999</v>
      </c>
      <c r="M18" s="11">
        <f t="shared" si="1"/>
        <v>117.71</v>
      </c>
      <c r="N18" s="11">
        <f t="shared" si="1"/>
        <v>58.2</v>
      </c>
      <c r="O18" s="11">
        <f t="shared" si="1"/>
        <v>5.6899999999999995</v>
      </c>
    </row>
    <row r="19" spans="1:15" ht="15.75" thickBot="1" x14ac:dyDescent="0.3">
      <c r="A19" s="5"/>
      <c r="B19" s="7" t="s">
        <v>66</v>
      </c>
      <c r="C19" s="9">
        <f>SUM(C11,C18)</f>
        <v>990</v>
      </c>
      <c r="D19" s="9">
        <f t="shared" ref="D19:N19" si="2">SUM(D11,D18)</f>
        <v>43.93</v>
      </c>
      <c r="E19" s="9">
        <f t="shared" si="2"/>
        <v>37.710000000000008</v>
      </c>
      <c r="F19" s="9">
        <f t="shared" si="2"/>
        <v>147.72</v>
      </c>
      <c r="G19" s="9">
        <f t="shared" si="2"/>
        <v>1130.6399999999999</v>
      </c>
      <c r="H19" s="9">
        <f t="shared" si="2"/>
        <v>1.7060000000000002</v>
      </c>
      <c r="I19" s="9">
        <f t="shared" si="2"/>
        <v>13.55</v>
      </c>
      <c r="J19" s="9">
        <f t="shared" si="2"/>
        <v>0.15</v>
      </c>
      <c r="K19" s="9">
        <f t="shared" si="2"/>
        <v>6.8</v>
      </c>
      <c r="L19" s="9">
        <f t="shared" si="2"/>
        <v>554.17999999999995</v>
      </c>
      <c r="M19" s="9">
        <f t="shared" si="2"/>
        <v>401.81</v>
      </c>
      <c r="N19" s="9">
        <f t="shared" si="2"/>
        <v>112.2</v>
      </c>
      <c r="O19" s="9">
        <f>SUM(O11,O18)</f>
        <v>7.2799999999999994</v>
      </c>
    </row>
  </sheetData>
  <mergeCells count="10">
    <mergeCell ref="A1:O1"/>
    <mergeCell ref="A6:O6"/>
    <mergeCell ref="A7:O7"/>
    <mergeCell ref="A12:O12"/>
    <mergeCell ref="A2:A5"/>
    <mergeCell ref="B2:B5"/>
    <mergeCell ref="C2:C5"/>
    <mergeCell ref="D2:F4"/>
    <mergeCell ref="H2:K4"/>
    <mergeCell ref="L2:O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E13" sqref="E13:G20"/>
    </sheetView>
  </sheetViews>
  <sheetFormatPr defaultRowHeight="15" x14ac:dyDescent="0.25"/>
  <cols>
    <col min="3" max="3" width="16.140625" customWidth="1"/>
    <col min="4" max="4" width="12.42578125" customWidth="1"/>
    <col min="8" max="8" width="13.7109375" customWidth="1"/>
  </cols>
  <sheetData>
    <row r="1" spans="1:16" x14ac:dyDescent="0.25">
      <c r="A1" s="52" t="s">
        <v>118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x14ac:dyDescent="0.25">
      <c r="A2" s="137" t="s">
        <v>78</v>
      </c>
      <c r="B2" s="143" t="s">
        <v>79</v>
      </c>
      <c r="C2" s="144"/>
      <c r="D2" s="80" t="s">
        <v>80</v>
      </c>
      <c r="E2" s="142" t="s">
        <v>81</v>
      </c>
      <c r="F2" s="142"/>
      <c r="G2" s="142"/>
      <c r="H2" s="147" t="s">
        <v>82</v>
      </c>
      <c r="I2" s="142" t="s">
        <v>83</v>
      </c>
      <c r="J2" s="142"/>
      <c r="K2" s="142"/>
      <c r="L2" s="142"/>
      <c r="M2" s="142" t="s">
        <v>84</v>
      </c>
      <c r="N2" s="142"/>
      <c r="O2" s="142"/>
      <c r="P2" s="142"/>
    </row>
    <row r="3" spans="1:16" ht="48" customHeight="1" x14ac:dyDescent="0.25">
      <c r="A3" s="137"/>
      <c r="B3" s="145"/>
      <c r="C3" s="146"/>
      <c r="D3" s="82"/>
      <c r="E3" s="30" t="s">
        <v>7</v>
      </c>
      <c r="F3" s="30" t="s">
        <v>8</v>
      </c>
      <c r="G3" s="30" t="s">
        <v>9</v>
      </c>
      <c r="H3" s="148"/>
      <c r="I3" s="30" t="s">
        <v>10</v>
      </c>
      <c r="J3" s="30" t="s">
        <v>11</v>
      </c>
      <c r="K3" s="30" t="s">
        <v>12</v>
      </c>
      <c r="L3" s="30" t="s">
        <v>13</v>
      </c>
      <c r="M3" s="30" t="s">
        <v>85</v>
      </c>
      <c r="N3" s="30" t="s">
        <v>86</v>
      </c>
      <c r="O3" s="30" t="s">
        <v>16</v>
      </c>
      <c r="P3" s="30" t="s">
        <v>17</v>
      </c>
    </row>
    <row r="4" spans="1:16" x14ac:dyDescent="0.25">
      <c r="A4" s="139" t="s">
        <v>117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8.25" customHeight="1" x14ac:dyDescent="0.25">
      <c r="A5" s="139" t="s">
        <v>88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ht="7.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x14ac:dyDescent="0.25">
      <c r="A7" s="12"/>
      <c r="B7" s="137" t="s">
        <v>92</v>
      </c>
      <c r="C7" s="137"/>
      <c r="D7" s="12">
        <v>100</v>
      </c>
      <c r="E7" s="12">
        <v>4</v>
      </c>
      <c r="F7" s="12">
        <v>4</v>
      </c>
      <c r="G7" s="12">
        <v>12.3</v>
      </c>
      <c r="H7" s="12">
        <v>107.6</v>
      </c>
      <c r="I7" s="12">
        <v>0.15</v>
      </c>
      <c r="J7" s="12">
        <v>0</v>
      </c>
      <c r="K7" s="12">
        <v>0.01</v>
      </c>
      <c r="L7" s="12">
        <v>0.15</v>
      </c>
      <c r="M7" s="12">
        <v>124</v>
      </c>
      <c r="N7" s="12">
        <v>95</v>
      </c>
      <c r="O7" s="12">
        <v>15</v>
      </c>
      <c r="P7" s="12">
        <v>0.1</v>
      </c>
    </row>
    <row r="8" spans="1:16" x14ac:dyDescent="0.25">
      <c r="A8" s="12"/>
      <c r="B8" s="137" t="s">
        <v>93</v>
      </c>
      <c r="C8" s="137"/>
      <c r="D8" s="12">
        <v>50</v>
      </c>
      <c r="E8" s="12">
        <v>20.5</v>
      </c>
      <c r="F8" s="12">
        <v>4.8</v>
      </c>
      <c r="G8" s="12">
        <v>26.7</v>
      </c>
      <c r="H8" s="12">
        <v>178</v>
      </c>
      <c r="I8" s="12">
        <v>0.01</v>
      </c>
      <c r="J8" s="12">
        <v>0</v>
      </c>
      <c r="K8" s="12">
        <v>0.02</v>
      </c>
      <c r="L8" s="12">
        <v>0.48</v>
      </c>
      <c r="M8" s="12">
        <v>12.01</v>
      </c>
      <c r="N8" s="12">
        <v>50.78</v>
      </c>
      <c r="O8" s="12">
        <v>7.32</v>
      </c>
      <c r="P8" s="12">
        <v>0.68</v>
      </c>
    </row>
    <row r="9" spans="1:16" x14ac:dyDescent="0.25">
      <c r="A9" s="12"/>
      <c r="B9" s="137" t="s">
        <v>61</v>
      </c>
      <c r="C9" s="137"/>
      <c r="D9" s="12">
        <v>200</v>
      </c>
      <c r="E9" s="12">
        <v>2.5</v>
      </c>
      <c r="F9" s="12">
        <v>3.6</v>
      </c>
      <c r="G9" s="12">
        <v>28.7</v>
      </c>
      <c r="H9" s="12">
        <v>152</v>
      </c>
      <c r="I9" s="12">
        <v>0.02</v>
      </c>
      <c r="J9" s="12">
        <v>0.01</v>
      </c>
      <c r="K9" s="12">
        <v>0.01</v>
      </c>
      <c r="L9" s="12">
        <v>0.8</v>
      </c>
      <c r="M9" s="12">
        <v>112</v>
      </c>
      <c r="N9" s="12">
        <v>89.6</v>
      </c>
      <c r="O9" s="12">
        <v>12</v>
      </c>
      <c r="P9" s="12">
        <v>0.08</v>
      </c>
    </row>
    <row r="10" spans="1:16" x14ac:dyDescent="0.25">
      <c r="A10" s="12"/>
      <c r="B10" s="138" t="s">
        <v>62</v>
      </c>
      <c r="C10" s="138"/>
      <c r="D10" s="14">
        <f t="shared" ref="D10:P10" si="0">SUM(D7:D9)</f>
        <v>350</v>
      </c>
      <c r="E10" s="14">
        <f t="shared" si="0"/>
        <v>27</v>
      </c>
      <c r="F10" s="14">
        <f t="shared" si="0"/>
        <v>12.4</v>
      </c>
      <c r="G10" s="14">
        <f t="shared" si="0"/>
        <v>67.7</v>
      </c>
      <c r="H10" s="14">
        <f t="shared" si="0"/>
        <v>437.6</v>
      </c>
      <c r="I10" s="14">
        <f t="shared" si="0"/>
        <v>0.18</v>
      </c>
      <c r="J10" s="14">
        <f t="shared" si="0"/>
        <v>0.01</v>
      </c>
      <c r="K10" s="14">
        <f t="shared" si="0"/>
        <v>0.04</v>
      </c>
      <c r="L10" s="14">
        <f t="shared" si="0"/>
        <v>1.4300000000000002</v>
      </c>
      <c r="M10" s="14">
        <f t="shared" si="0"/>
        <v>248.01</v>
      </c>
      <c r="N10" s="14">
        <f t="shared" si="0"/>
        <v>235.38</v>
      </c>
      <c r="O10" s="14">
        <f t="shared" si="0"/>
        <v>34.32</v>
      </c>
      <c r="P10" s="14">
        <f t="shared" si="0"/>
        <v>0.86</v>
      </c>
    </row>
    <row r="11" spans="1:16" ht="8.25" customHeight="1" x14ac:dyDescent="0.25">
      <c r="A11" s="139" t="s">
        <v>24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</row>
    <row r="12" spans="1:16" ht="9" customHeight="1" x14ac:dyDescent="0.25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</row>
    <row r="13" spans="1:16" ht="16.5" customHeight="1" x14ac:dyDescent="0.25">
      <c r="A13" s="25"/>
      <c r="B13" s="137" t="s">
        <v>116</v>
      </c>
      <c r="C13" s="137"/>
      <c r="D13" s="12">
        <v>60</v>
      </c>
      <c r="E13" s="12">
        <v>0.42</v>
      </c>
      <c r="F13" s="12">
        <v>6.06</v>
      </c>
      <c r="G13" s="12">
        <v>1.2</v>
      </c>
      <c r="H13" s="12">
        <v>61.2</v>
      </c>
      <c r="I13" s="12">
        <v>0.02</v>
      </c>
      <c r="J13" s="12">
        <v>3</v>
      </c>
      <c r="K13" s="12">
        <v>0</v>
      </c>
      <c r="L13" s="12">
        <v>2.7</v>
      </c>
      <c r="M13" s="12">
        <v>10.8</v>
      </c>
      <c r="N13" s="12">
        <v>19.8</v>
      </c>
      <c r="O13" s="12">
        <v>7.8</v>
      </c>
      <c r="P13" s="12">
        <v>0.3</v>
      </c>
    </row>
    <row r="14" spans="1:16" ht="34.5" customHeight="1" x14ac:dyDescent="0.25">
      <c r="A14" s="12"/>
      <c r="B14" s="140" t="s">
        <v>64</v>
      </c>
      <c r="C14" s="141"/>
      <c r="D14" s="12">
        <v>200</v>
      </c>
      <c r="E14" s="12">
        <v>1.76</v>
      </c>
      <c r="F14" s="12">
        <v>7.8</v>
      </c>
      <c r="G14" s="12">
        <v>10.9</v>
      </c>
      <c r="H14" s="12">
        <v>144.9</v>
      </c>
      <c r="I14" s="12">
        <v>0.04</v>
      </c>
      <c r="J14" s="12">
        <v>6.54</v>
      </c>
      <c r="K14" s="12">
        <v>0</v>
      </c>
      <c r="L14" s="12">
        <v>0</v>
      </c>
      <c r="M14" s="12">
        <v>40.479999999999997</v>
      </c>
      <c r="N14" s="12">
        <v>0</v>
      </c>
      <c r="O14" s="12">
        <v>0</v>
      </c>
      <c r="P14" s="12">
        <v>0.92</v>
      </c>
    </row>
    <row r="15" spans="1:16" x14ac:dyDescent="0.25">
      <c r="A15" s="12"/>
      <c r="B15" s="137" t="s">
        <v>114</v>
      </c>
      <c r="C15" s="137"/>
      <c r="D15" s="12">
        <v>150</v>
      </c>
      <c r="E15" s="12">
        <v>10.46</v>
      </c>
      <c r="F15" s="12">
        <v>6.5</v>
      </c>
      <c r="G15" s="12">
        <v>54</v>
      </c>
      <c r="H15" s="12">
        <v>316.54000000000002</v>
      </c>
      <c r="I15" s="12">
        <v>0.14000000000000001</v>
      </c>
      <c r="J15" s="12">
        <v>0.13</v>
      </c>
      <c r="K15" s="12">
        <v>0</v>
      </c>
      <c r="L15" s="12">
        <v>0.32</v>
      </c>
      <c r="M15" s="12">
        <v>25.76</v>
      </c>
      <c r="N15" s="12">
        <v>135.16999999999999</v>
      </c>
      <c r="O15" s="12">
        <v>35.29</v>
      </c>
      <c r="P15" s="12">
        <v>1.39</v>
      </c>
    </row>
    <row r="16" spans="1:16" x14ac:dyDescent="0.25">
      <c r="A16" s="12"/>
      <c r="B16" s="137" t="s">
        <v>115</v>
      </c>
      <c r="C16" s="137"/>
      <c r="D16" s="12">
        <v>85</v>
      </c>
      <c r="E16" s="12">
        <v>8.5</v>
      </c>
      <c r="F16" s="12">
        <v>10.039999999999999</v>
      </c>
      <c r="G16" s="12">
        <v>0.7</v>
      </c>
      <c r="H16" s="12">
        <v>195.7</v>
      </c>
      <c r="I16" s="12">
        <v>0.02</v>
      </c>
      <c r="J16" s="12">
        <v>0</v>
      </c>
      <c r="K16" s="12">
        <v>0</v>
      </c>
      <c r="L16" s="12">
        <v>0</v>
      </c>
      <c r="M16" s="12">
        <v>19.600000000000001</v>
      </c>
      <c r="N16" s="12">
        <v>0</v>
      </c>
      <c r="O16" s="12">
        <v>0</v>
      </c>
      <c r="P16" s="12">
        <v>1.3</v>
      </c>
    </row>
    <row r="17" spans="1:16" x14ac:dyDescent="0.25">
      <c r="A17" s="12"/>
      <c r="B17" s="137" t="s">
        <v>21</v>
      </c>
      <c r="C17" s="137"/>
      <c r="D17" s="12">
        <v>200</v>
      </c>
      <c r="E17" s="12">
        <v>0</v>
      </c>
      <c r="F17" s="12">
        <v>0</v>
      </c>
      <c r="G17" s="12">
        <v>0</v>
      </c>
      <c r="H17" s="12">
        <v>62.8</v>
      </c>
      <c r="I17" s="12">
        <v>0.04</v>
      </c>
      <c r="J17" s="12">
        <v>8</v>
      </c>
      <c r="K17" s="12">
        <v>0.01</v>
      </c>
      <c r="L17" s="12">
        <v>0.2</v>
      </c>
      <c r="M17" s="12">
        <v>40</v>
      </c>
      <c r="N17" s="12">
        <v>36</v>
      </c>
      <c r="O17" s="12">
        <v>20</v>
      </c>
      <c r="P17" s="12">
        <v>0.4</v>
      </c>
    </row>
    <row r="18" spans="1:16" x14ac:dyDescent="0.25">
      <c r="A18" s="12"/>
      <c r="B18" s="137" t="s">
        <v>22</v>
      </c>
      <c r="C18" s="137"/>
      <c r="D18" s="12">
        <v>50</v>
      </c>
      <c r="E18" s="12">
        <v>3.75</v>
      </c>
      <c r="F18" s="12">
        <v>1.62</v>
      </c>
      <c r="G18" s="12">
        <v>27.6</v>
      </c>
      <c r="H18" s="12">
        <v>115.32</v>
      </c>
      <c r="I18" s="12">
        <v>0.05</v>
      </c>
      <c r="J18" s="12">
        <v>0</v>
      </c>
      <c r="K18" s="12">
        <v>0</v>
      </c>
      <c r="L18" s="12">
        <v>0.55000000000000004</v>
      </c>
      <c r="M18" s="12">
        <v>10</v>
      </c>
      <c r="N18" s="12">
        <v>32.5</v>
      </c>
      <c r="O18" s="12">
        <v>7</v>
      </c>
      <c r="P18" s="12">
        <v>0.55000000000000004</v>
      </c>
    </row>
    <row r="19" spans="1:16" x14ac:dyDescent="0.25">
      <c r="A19" s="12"/>
      <c r="B19" s="138" t="s">
        <v>62</v>
      </c>
      <c r="C19" s="138"/>
      <c r="D19" s="14">
        <f>SUM(D13:D18)</f>
        <v>745</v>
      </c>
      <c r="E19" s="27">
        <f t="shared" ref="E19:P19" si="1">SUM(E13:E18)</f>
        <v>24.89</v>
      </c>
      <c r="F19" s="27">
        <f t="shared" si="1"/>
        <v>32.019999999999996</v>
      </c>
      <c r="G19" s="27">
        <f t="shared" si="1"/>
        <v>94.4</v>
      </c>
      <c r="H19" s="27">
        <f t="shared" si="1"/>
        <v>896.46</v>
      </c>
      <c r="I19" s="27">
        <f t="shared" si="1"/>
        <v>0.31</v>
      </c>
      <c r="J19" s="27">
        <f t="shared" si="1"/>
        <v>17.670000000000002</v>
      </c>
      <c r="K19" s="27">
        <f t="shared" si="1"/>
        <v>0.01</v>
      </c>
      <c r="L19" s="27">
        <f t="shared" si="1"/>
        <v>3.7700000000000005</v>
      </c>
      <c r="M19" s="27">
        <f t="shared" si="1"/>
        <v>146.64000000000001</v>
      </c>
      <c r="N19" s="27">
        <f t="shared" si="1"/>
        <v>223.47</v>
      </c>
      <c r="O19" s="27">
        <f t="shared" si="1"/>
        <v>70.09</v>
      </c>
      <c r="P19" s="27">
        <f t="shared" si="1"/>
        <v>4.8600000000000003</v>
      </c>
    </row>
    <row r="20" spans="1:16" x14ac:dyDescent="0.25">
      <c r="A20" s="12"/>
      <c r="B20" s="138" t="s">
        <v>66</v>
      </c>
      <c r="C20" s="138"/>
      <c r="D20" s="14">
        <f>SUM(D10,D19)</f>
        <v>1095</v>
      </c>
      <c r="E20" s="27">
        <f t="shared" ref="E20:P20" si="2">SUM(E10,E19)</f>
        <v>51.89</v>
      </c>
      <c r="F20" s="27">
        <f t="shared" si="2"/>
        <v>44.419999999999995</v>
      </c>
      <c r="G20" s="27">
        <f t="shared" si="2"/>
        <v>162.10000000000002</v>
      </c>
      <c r="H20" s="27">
        <f t="shared" si="2"/>
        <v>1334.06</v>
      </c>
      <c r="I20" s="27">
        <f t="shared" si="2"/>
        <v>0.49</v>
      </c>
      <c r="J20" s="27">
        <f t="shared" si="2"/>
        <v>17.680000000000003</v>
      </c>
      <c r="K20" s="27">
        <f t="shared" si="2"/>
        <v>0.05</v>
      </c>
      <c r="L20" s="27">
        <f t="shared" si="2"/>
        <v>5.2000000000000011</v>
      </c>
      <c r="M20" s="27">
        <f t="shared" si="2"/>
        <v>394.65</v>
      </c>
      <c r="N20" s="27">
        <f t="shared" si="2"/>
        <v>458.85</v>
      </c>
      <c r="O20" s="27">
        <f t="shared" si="2"/>
        <v>104.41</v>
      </c>
      <c r="P20" s="27">
        <f t="shared" si="2"/>
        <v>5.7200000000000006</v>
      </c>
    </row>
  </sheetData>
  <mergeCells count="23">
    <mergeCell ref="A1:P1"/>
    <mergeCell ref="B9:C9"/>
    <mergeCell ref="B10:C10"/>
    <mergeCell ref="A11:P12"/>
    <mergeCell ref="B14:C14"/>
    <mergeCell ref="M2:P2"/>
    <mergeCell ref="A4:P4"/>
    <mergeCell ref="A5:P6"/>
    <mergeCell ref="B7:C7"/>
    <mergeCell ref="B8:C8"/>
    <mergeCell ref="A2:A3"/>
    <mergeCell ref="B2:C3"/>
    <mergeCell ref="D2:D3"/>
    <mergeCell ref="E2:G2"/>
    <mergeCell ref="H2:H3"/>
    <mergeCell ref="I2:L2"/>
    <mergeCell ref="B17:C17"/>
    <mergeCell ref="B18:C18"/>
    <mergeCell ref="B13:C13"/>
    <mergeCell ref="B19:C19"/>
    <mergeCell ref="B20:C20"/>
    <mergeCell ref="B15:C15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"/>
  <sheetViews>
    <sheetView workbookViewId="0">
      <selection activeCell="E14" sqref="E14:G20"/>
    </sheetView>
  </sheetViews>
  <sheetFormatPr defaultRowHeight="15" x14ac:dyDescent="0.25"/>
  <cols>
    <col min="3" max="3" width="14.42578125" customWidth="1"/>
  </cols>
  <sheetData>
    <row r="1" spans="1:16" x14ac:dyDescent="0.25">
      <c r="A1" s="52" t="s">
        <v>120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ht="15" customHeight="1" x14ac:dyDescent="0.25">
      <c r="A2" s="137" t="s">
        <v>78</v>
      </c>
      <c r="B2" s="151" t="s">
        <v>79</v>
      </c>
      <c r="C2" s="152"/>
      <c r="D2" s="80" t="s">
        <v>80</v>
      </c>
      <c r="E2" s="142" t="s">
        <v>81</v>
      </c>
      <c r="F2" s="142"/>
      <c r="G2" s="142"/>
      <c r="H2" s="147" t="s">
        <v>82</v>
      </c>
      <c r="I2" s="142" t="s">
        <v>83</v>
      </c>
      <c r="J2" s="142"/>
      <c r="K2" s="142"/>
      <c r="L2" s="142"/>
      <c r="M2" s="142" t="s">
        <v>84</v>
      </c>
      <c r="N2" s="142"/>
      <c r="O2" s="142"/>
      <c r="P2" s="142"/>
    </row>
    <row r="3" spans="1:16" x14ac:dyDescent="0.25">
      <c r="A3" s="137"/>
      <c r="B3" s="153"/>
      <c r="C3" s="154"/>
      <c r="D3" s="82"/>
      <c r="E3" s="30" t="s">
        <v>7</v>
      </c>
      <c r="F3" s="30" t="s">
        <v>8</v>
      </c>
      <c r="G3" s="30" t="s">
        <v>9</v>
      </c>
      <c r="H3" s="148"/>
      <c r="I3" s="30" t="s">
        <v>10</v>
      </c>
      <c r="J3" s="30" t="s">
        <v>11</v>
      </c>
      <c r="K3" s="30" t="s">
        <v>12</v>
      </c>
      <c r="L3" s="30" t="s">
        <v>13</v>
      </c>
      <c r="M3" s="30" t="s">
        <v>85</v>
      </c>
      <c r="N3" s="30" t="s">
        <v>86</v>
      </c>
      <c r="O3" s="30" t="s">
        <v>16</v>
      </c>
      <c r="P3" s="30" t="s">
        <v>17</v>
      </c>
    </row>
    <row r="4" spans="1:16" x14ac:dyDescent="0.25">
      <c r="A4" s="139" t="s">
        <v>121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7.5" customHeight="1" x14ac:dyDescent="0.25">
      <c r="A5" s="139" t="s">
        <v>88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ht="9.7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x14ac:dyDescent="0.25">
      <c r="A7" s="12"/>
      <c r="B7" s="137" t="s">
        <v>59</v>
      </c>
      <c r="C7" s="137"/>
      <c r="D7" s="33">
        <v>10</v>
      </c>
      <c r="E7" s="31">
        <v>2.2999999999999998</v>
      </c>
      <c r="F7" s="31">
        <v>3</v>
      </c>
      <c r="G7" s="31">
        <v>0</v>
      </c>
      <c r="H7" s="31">
        <v>36.4</v>
      </c>
      <c r="I7" s="31">
        <v>0</v>
      </c>
      <c r="J7" s="31">
        <v>0.1</v>
      </c>
      <c r="K7" s="31">
        <v>26</v>
      </c>
      <c r="L7" s="31">
        <v>0.1</v>
      </c>
      <c r="M7" s="31">
        <v>22</v>
      </c>
      <c r="N7" s="31">
        <v>54</v>
      </c>
      <c r="O7" s="31">
        <v>3.5</v>
      </c>
      <c r="P7" s="31">
        <v>0.1</v>
      </c>
    </row>
    <row r="8" spans="1:16" x14ac:dyDescent="0.25">
      <c r="A8" s="12"/>
      <c r="B8" s="137" t="s">
        <v>122</v>
      </c>
      <c r="C8" s="137"/>
      <c r="D8" s="12">
        <v>20</v>
      </c>
      <c r="E8" s="31">
        <v>1.1000000000000001</v>
      </c>
      <c r="F8" s="31">
        <v>0.2</v>
      </c>
      <c r="G8" s="31">
        <v>9.9</v>
      </c>
      <c r="H8" s="31">
        <v>46.4</v>
      </c>
      <c r="I8" s="31">
        <v>0</v>
      </c>
      <c r="J8" s="31">
        <v>0</v>
      </c>
      <c r="K8" s="31">
        <v>0</v>
      </c>
      <c r="L8" s="31">
        <v>0.2</v>
      </c>
      <c r="M8" s="31">
        <v>50</v>
      </c>
      <c r="N8" s="31">
        <v>50</v>
      </c>
      <c r="O8" s="31">
        <v>5</v>
      </c>
      <c r="P8" s="31">
        <v>0.6</v>
      </c>
    </row>
    <row r="9" spans="1:16" x14ac:dyDescent="0.25">
      <c r="A9" s="12"/>
      <c r="B9" s="137" t="s">
        <v>123</v>
      </c>
      <c r="C9" s="137"/>
      <c r="D9" s="12">
        <v>30</v>
      </c>
      <c r="E9" s="31">
        <v>0.2</v>
      </c>
      <c r="F9" s="31">
        <v>0</v>
      </c>
      <c r="G9" s="31">
        <v>0.8</v>
      </c>
      <c r="H9" s="31">
        <v>4.2</v>
      </c>
      <c r="I9" s="31">
        <v>0</v>
      </c>
      <c r="J9" s="31">
        <v>3</v>
      </c>
      <c r="K9" s="31">
        <v>0</v>
      </c>
      <c r="L9" s="31">
        <v>0</v>
      </c>
      <c r="M9" s="31">
        <v>6.9</v>
      </c>
      <c r="N9" s="31">
        <v>12.6</v>
      </c>
      <c r="O9" s="31">
        <v>4.2</v>
      </c>
      <c r="P9" s="31">
        <v>0.2</v>
      </c>
    </row>
    <row r="10" spans="1:16" x14ac:dyDescent="0.25">
      <c r="A10" s="12"/>
      <c r="B10" s="137" t="s">
        <v>124</v>
      </c>
      <c r="C10" s="137"/>
      <c r="D10" s="12">
        <v>200</v>
      </c>
      <c r="E10" s="31">
        <v>0</v>
      </c>
      <c r="F10" s="31">
        <v>0</v>
      </c>
      <c r="G10" s="31">
        <v>16.100000000000001</v>
      </c>
      <c r="H10" s="31">
        <v>65.2</v>
      </c>
      <c r="I10" s="31">
        <v>0</v>
      </c>
      <c r="J10" s="31">
        <v>1.6</v>
      </c>
      <c r="K10" s="31">
        <v>0</v>
      </c>
      <c r="L10" s="31">
        <v>0</v>
      </c>
      <c r="M10" s="31">
        <v>5.5</v>
      </c>
      <c r="N10" s="31">
        <v>6.6</v>
      </c>
      <c r="O10" s="31">
        <v>0.5</v>
      </c>
      <c r="P10" s="31">
        <v>0.1</v>
      </c>
    </row>
    <row r="11" spans="1:16" x14ac:dyDescent="0.25">
      <c r="A11" s="12"/>
      <c r="B11" s="138" t="s">
        <v>62</v>
      </c>
      <c r="C11" s="138"/>
      <c r="D11" s="34">
        <f t="shared" ref="D11:P11" si="0">SUM(D7:D10)</f>
        <v>260</v>
      </c>
      <c r="E11" s="32">
        <f t="shared" si="0"/>
        <v>3.6</v>
      </c>
      <c r="F11" s="32">
        <f t="shared" si="0"/>
        <v>3.2</v>
      </c>
      <c r="G11" s="32">
        <f t="shared" si="0"/>
        <v>26.800000000000004</v>
      </c>
      <c r="H11" s="32">
        <f t="shared" si="0"/>
        <v>152.19999999999999</v>
      </c>
      <c r="I11" s="32">
        <f t="shared" si="0"/>
        <v>0</v>
      </c>
      <c r="J11" s="32">
        <f t="shared" si="0"/>
        <v>4.7</v>
      </c>
      <c r="K11" s="32">
        <f t="shared" si="0"/>
        <v>26</v>
      </c>
      <c r="L11" s="32">
        <f t="shared" si="0"/>
        <v>0.30000000000000004</v>
      </c>
      <c r="M11" s="32">
        <f t="shared" si="0"/>
        <v>84.4</v>
      </c>
      <c r="N11" s="32">
        <f t="shared" si="0"/>
        <v>123.19999999999999</v>
      </c>
      <c r="O11" s="32">
        <f t="shared" si="0"/>
        <v>13.2</v>
      </c>
      <c r="P11" s="32">
        <f t="shared" si="0"/>
        <v>0.99999999999999989</v>
      </c>
    </row>
    <row r="12" spans="1:16" ht="9.75" customHeight="1" x14ac:dyDescent="0.25">
      <c r="A12" s="139" t="s">
        <v>24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</row>
    <row r="13" spans="1:16" ht="12" customHeight="1" x14ac:dyDescent="0.2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</row>
    <row r="14" spans="1:16" x14ac:dyDescent="0.25">
      <c r="A14" s="12"/>
      <c r="B14" s="137" t="s">
        <v>125</v>
      </c>
      <c r="C14" s="137"/>
      <c r="D14" s="12">
        <v>100</v>
      </c>
      <c r="E14" s="31">
        <v>1.6</v>
      </c>
      <c r="F14" s="31">
        <v>8.1999999999999993</v>
      </c>
      <c r="G14" s="31">
        <v>9</v>
      </c>
      <c r="H14" s="31">
        <v>116.6</v>
      </c>
      <c r="I14" s="31">
        <v>0.1</v>
      </c>
      <c r="J14" s="31">
        <v>8.3000000000000007</v>
      </c>
      <c r="K14" s="31">
        <v>0</v>
      </c>
      <c r="L14" s="31">
        <v>3.7</v>
      </c>
      <c r="M14" s="31">
        <v>38.4</v>
      </c>
      <c r="N14" s="31">
        <v>47.6</v>
      </c>
      <c r="O14" s="31">
        <v>21.2</v>
      </c>
      <c r="P14" s="31">
        <v>0.9</v>
      </c>
    </row>
    <row r="15" spans="1:16" ht="30.75" customHeight="1" x14ac:dyDescent="0.25">
      <c r="A15" s="12"/>
      <c r="B15" s="149" t="s">
        <v>126</v>
      </c>
      <c r="C15" s="150"/>
      <c r="D15" s="12">
        <v>250</v>
      </c>
      <c r="E15" s="31">
        <v>7.4</v>
      </c>
      <c r="F15" s="31">
        <v>3.7</v>
      </c>
      <c r="G15" s="31">
        <v>33.299999999999997</v>
      </c>
      <c r="H15" s="31">
        <v>195.8</v>
      </c>
      <c r="I15" s="31">
        <v>0.2</v>
      </c>
      <c r="J15" s="31">
        <v>5.7</v>
      </c>
      <c r="K15" s="31">
        <v>0</v>
      </c>
      <c r="L15" s="31">
        <v>2.8</v>
      </c>
      <c r="M15" s="31">
        <v>84.7</v>
      </c>
      <c r="N15" s="31">
        <v>131.6</v>
      </c>
      <c r="O15" s="31">
        <v>31.7</v>
      </c>
      <c r="P15" s="31">
        <v>1.7</v>
      </c>
    </row>
    <row r="16" spans="1:16" ht="34.5" customHeight="1" x14ac:dyDescent="0.25">
      <c r="A16" s="12"/>
      <c r="B16" s="140" t="s">
        <v>127</v>
      </c>
      <c r="C16" s="141"/>
      <c r="D16" s="12">
        <v>300</v>
      </c>
      <c r="E16" s="31">
        <v>22</v>
      </c>
      <c r="F16" s="31">
        <v>20.5</v>
      </c>
      <c r="G16" s="31">
        <v>62.9</v>
      </c>
      <c r="H16" s="31">
        <v>524.20000000000005</v>
      </c>
      <c r="I16" s="31">
        <v>0.2</v>
      </c>
      <c r="J16" s="31">
        <v>12</v>
      </c>
      <c r="K16" s="31">
        <v>170.8</v>
      </c>
      <c r="L16" s="31">
        <v>4.5999999999999996</v>
      </c>
      <c r="M16" s="31">
        <v>436.2</v>
      </c>
      <c r="N16" s="31">
        <v>468.9</v>
      </c>
      <c r="O16" s="31">
        <v>65.400000000000006</v>
      </c>
      <c r="P16" s="31">
        <v>3.3</v>
      </c>
    </row>
    <row r="17" spans="1:16" x14ac:dyDescent="0.25">
      <c r="A17" s="12"/>
      <c r="B17" s="137" t="s">
        <v>128</v>
      </c>
      <c r="C17" s="137"/>
      <c r="D17" s="12">
        <v>200</v>
      </c>
      <c r="E17" s="31">
        <v>0.1</v>
      </c>
      <c r="F17" s="31">
        <v>0</v>
      </c>
      <c r="G17" s="31">
        <v>17.899999999999999</v>
      </c>
      <c r="H17" s="31">
        <v>73.2</v>
      </c>
      <c r="I17" s="31">
        <v>0</v>
      </c>
      <c r="J17" s="31">
        <v>2.7</v>
      </c>
      <c r="K17" s="31">
        <v>0</v>
      </c>
      <c r="L17" s="31">
        <v>0.1</v>
      </c>
      <c r="M17" s="31">
        <v>7.1</v>
      </c>
      <c r="N17" s="31">
        <v>5.4</v>
      </c>
      <c r="O17" s="31">
        <v>4.7</v>
      </c>
      <c r="P17" s="31">
        <v>0.1</v>
      </c>
    </row>
    <row r="18" spans="1:16" x14ac:dyDescent="0.25">
      <c r="A18" s="12"/>
      <c r="B18" s="137" t="s">
        <v>22</v>
      </c>
      <c r="C18" s="137"/>
      <c r="D18" s="12">
        <v>20</v>
      </c>
      <c r="E18" s="31">
        <v>1.5</v>
      </c>
      <c r="F18" s="31">
        <v>0.6</v>
      </c>
      <c r="G18" s="31">
        <v>10.3</v>
      </c>
      <c r="H18" s="31">
        <v>52.4</v>
      </c>
      <c r="I18" s="31">
        <v>0</v>
      </c>
      <c r="J18" s="31">
        <v>0</v>
      </c>
      <c r="K18" s="31">
        <v>0</v>
      </c>
      <c r="L18" s="31">
        <v>0.3</v>
      </c>
      <c r="M18" s="31">
        <v>4.7</v>
      </c>
      <c r="N18" s="31">
        <v>16.8</v>
      </c>
      <c r="O18" s="31">
        <v>2.6</v>
      </c>
      <c r="P18" s="31">
        <v>0.2</v>
      </c>
    </row>
    <row r="19" spans="1:16" x14ac:dyDescent="0.25">
      <c r="A19" s="12"/>
      <c r="B19" s="138" t="s">
        <v>62</v>
      </c>
      <c r="C19" s="138"/>
      <c r="D19" s="14">
        <f t="shared" ref="D19:P19" si="1">SUM(D14:D18)</f>
        <v>870</v>
      </c>
      <c r="E19" s="14">
        <f t="shared" si="1"/>
        <v>32.6</v>
      </c>
      <c r="F19" s="14">
        <f t="shared" si="1"/>
        <v>33</v>
      </c>
      <c r="G19" s="14">
        <f t="shared" si="1"/>
        <v>133.4</v>
      </c>
      <c r="H19" s="14">
        <f t="shared" si="1"/>
        <v>962.2</v>
      </c>
      <c r="I19" s="14">
        <f t="shared" si="1"/>
        <v>0.5</v>
      </c>
      <c r="J19" s="14">
        <f t="shared" si="1"/>
        <v>28.7</v>
      </c>
      <c r="K19" s="14">
        <f t="shared" si="1"/>
        <v>170.8</v>
      </c>
      <c r="L19" s="14">
        <f t="shared" si="1"/>
        <v>11.5</v>
      </c>
      <c r="M19" s="14">
        <f t="shared" si="1"/>
        <v>571.1</v>
      </c>
      <c r="N19" s="14">
        <f t="shared" si="1"/>
        <v>670.29999999999984</v>
      </c>
      <c r="O19" s="14">
        <f t="shared" si="1"/>
        <v>125.60000000000001</v>
      </c>
      <c r="P19" s="14">
        <f t="shared" si="1"/>
        <v>6.2</v>
      </c>
    </row>
    <row r="20" spans="1:16" x14ac:dyDescent="0.25">
      <c r="A20" s="12"/>
      <c r="B20" s="138" t="s">
        <v>66</v>
      </c>
      <c r="C20" s="138"/>
      <c r="D20" s="14">
        <f t="shared" ref="D20:P20" si="2">SUM(D11,D19)</f>
        <v>1130</v>
      </c>
      <c r="E20" s="14">
        <f t="shared" si="2"/>
        <v>36.200000000000003</v>
      </c>
      <c r="F20" s="14">
        <f t="shared" si="2"/>
        <v>36.200000000000003</v>
      </c>
      <c r="G20" s="14">
        <f t="shared" si="2"/>
        <v>160.20000000000002</v>
      </c>
      <c r="H20" s="14">
        <f t="shared" si="2"/>
        <v>1114.4000000000001</v>
      </c>
      <c r="I20" s="14">
        <f t="shared" si="2"/>
        <v>0.5</v>
      </c>
      <c r="J20" s="14">
        <f t="shared" si="2"/>
        <v>33.4</v>
      </c>
      <c r="K20" s="14">
        <f t="shared" si="2"/>
        <v>196.8</v>
      </c>
      <c r="L20" s="14">
        <f t="shared" si="2"/>
        <v>11.8</v>
      </c>
      <c r="M20" s="14">
        <f t="shared" si="2"/>
        <v>655.5</v>
      </c>
      <c r="N20" s="14">
        <f t="shared" si="2"/>
        <v>793.49999999999977</v>
      </c>
      <c r="O20" s="14">
        <f t="shared" si="2"/>
        <v>138.80000000000001</v>
      </c>
      <c r="P20" s="14">
        <f t="shared" si="2"/>
        <v>7.2</v>
      </c>
    </row>
  </sheetData>
  <mergeCells count="23">
    <mergeCell ref="B10:C10"/>
    <mergeCell ref="A1:P1"/>
    <mergeCell ref="A2:A3"/>
    <mergeCell ref="B2:C3"/>
    <mergeCell ref="D2:D3"/>
    <mergeCell ref="E2:G2"/>
    <mergeCell ref="H2:H3"/>
    <mergeCell ref="I2:L2"/>
    <mergeCell ref="M2:P2"/>
    <mergeCell ref="A4:P4"/>
    <mergeCell ref="A5:P6"/>
    <mergeCell ref="B7:C7"/>
    <mergeCell ref="B8:C8"/>
    <mergeCell ref="B9:C9"/>
    <mergeCell ref="B18:C18"/>
    <mergeCell ref="B19:C19"/>
    <mergeCell ref="B20:C20"/>
    <mergeCell ref="B11:C11"/>
    <mergeCell ref="A12:P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workbookViewId="0">
      <selection activeCell="D11" sqref="D11:F18"/>
    </sheetView>
  </sheetViews>
  <sheetFormatPr defaultRowHeight="15" x14ac:dyDescent="0.25"/>
  <cols>
    <col min="2" max="2" width="27.42578125" customWidth="1"/>
    <col min="7" max="7" width="11.7109375" customWidth="1"/>
  </cols>
  <sheetData>
    <row r="1" spans="1:15" x14ac:dyDescent="0.25">
      <c r="A1" s="52" t="s">
        <v>129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x14ac:dyDescent="0.25">
      <c r="A2" s="55" t="s">
        <v>0</v>
      </c>
      <c r="B2" s="60" t="s">
        <v>1</v>
      </c>
      <c r="C2" s="60" t="s">
        <v>2</v>
      </c>
      <c r="D2" s="155" t="s">
        <v>3</v>
      </c>
      <c r="E2" s="156"/>
      <c r="F2" s="157"/>
      <c r="G2" s="60" t="s">
        <v>107</v>
      </c>
      <c r="H2" s="155" t="s">
        <v>5</v>
      </c>
      <c r="I2" s="156"/>
      <c r="J2" s="156"/>
      <c r="K2" s="157"/>
      <c r="L2" s="155" t="s">
        <v>6</v>
      </c>
      <c r="M2" s="156"/>
      <c r="N2" s="156"/>
      <c r="O2" s="157"/>
    </row>
    <row r="3" spans="1:15" ht="42.75" customHeight="1" x14ac:dyDescent="0.25">
      <c r="A3" s="55"/>
      <c r="B3" s="61"/>
      <c r="C3" s="61"/>
      <c r="D3" s="28" t="s">
        <v>7</v>
      </c>
      <c r="E3" s="28" t="s">
        <v>8</v>
      </c>
      <c r="F3" s="28" t="s">
        <v>9</v>
      </c>
      <c r="G3" s="61"/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</row>
    <row r="4" spans="1:15" x14ac:dyDescent="0.25">
      <c r="A4" s="158" t="s">
        <v>119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</row>
    <row r="5" spans="1:15" x14ac:dyDescent="0.25">
      <c r="A5" s="158" t="s">
        <v>19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</row>
    <row r="6" spans="1:15" x14ac:dyDescent="0.25">
      <c r="A6" s="12"/>
      <c r="B6" s="12" t="s">
        <v>58</v>
      </c>
      <c r="C6" s="35">
        <v>150</v>
      </c>
      <c r="D6" s="35">
        <v>3.7</v>
      </c>
      <c r="E6" s="35">
        <v>5.6</v>
      </c>
      <c r="F6" s="35">
        <v>18</v>
      </c>
      <c r="G6" s="35">
        <v>149</v>
      </c>
      <c r="H6" s="35"/>
      <c r="I6" s="35">
        <v>1.4E-2</v>
      </c>
      <c r="J6" s="35">
        <v>1.0999999999999999E-2</v>
      </c>
      <c r="K6" s="35"/>
      <c r="L6" s="35">
        <v>9.6</v>
      </c>
      <c r="M6" s="35"/>
      <c r="N6" s="35"/>
      <c r="O6" s="35">
        <v>0.26</v>
      </c>
    </row>
    <row r="7" spans="1:15" x14ac:dyDescent="0.25">
      <c r="A7" s="12"/>
      <c r="B7" s="12" t="s">
        <v>27</v>
      </c>
      <c r="C7" s="35">
        <v>200</v>
      </c>
      <c r="D7" s="35">
        <v>0.1</v>
      </c>
      <c r="E7" s="35">
        <v>0.1</v>
      </c>
      <c r="F7" s="35">
        <v>9.9</v>
      </c>
      <c r="G7" s="35">
        <v>35</v>
      </c>
      <c r="H7" s="35"/>
      <c r="I7" s="35"/>
      <c r="J7" s="35"/>
      <c r="K7" s="35"/>
      <c r="L7" s="35">
        <v>0.26</v>
      </c>
      <c r="M7" s="35"/>
      <c r="N7" s="35"/>
      <c r="O7" s="35">
        <v>0.02</v>
      </c>
    </row>
    <row r="8" spans="1:15" x14ac:dyDescent="0.25">
      <c r="A8" s="12"/>
      <c r="B8" s="12" t="s">
        <v>22</v>
      </c>
      <c r="C8" s="35">
        <v>50</v>
      </c>
      <c r="D8" s="35">
        <v>3.75</v>
      </c>
      <c r="E8" s="35">
        <v>1.62</v>
      </c>
      <c r="F8" s="35">
        <v>27.6</v>
      </c>
      <c r="G8" s="35">
        <v>115.32</v>
      </c>
      <c r="H8" s="35">
        <v>0.05</v>
      </c>
      <c r="I8" s="35"/>
      <c r="J8" s="35"/>
      <c r="K8" s="35">
        <v>0.55000000000000004</v>
      </c>
      <c r="L8" s="35">
        <v>10</v>
      </c>
      <c r="M8" s="35">
        <v>32.5</v>
      </c>
      <c r="N8" s="35">
        <v>27</v>
      </c>
      <c r="O8" s="35">
        <v>1.1499999999999999</v>
      </c>
    </row>
    <row r="9" spans="1:15" x14ac:dyDescent="0.25">
      <c r="A9" s="12"/>
      <c r="B9" s="14" t="s">
        <v>23</v>
      </c>
      <c r="C9" s="36">
        <f>SUM(C6:C8)</f>
        <v>400</v>
      </c>
      <c r="D9" s="36">
        <f t="shared" ref="D9:O9" si="0">SUM(D6:D8)</f>
        <v>7.5500000000000007</v>
      </c>
      <c r="E9" s="36">
        <f t="shared" si="0"/>
        <v>7.3199999999999994</v>
      </c>
      <c r="F9" s="36">
        <f t="shared" si="0"/>
        <v>55.5</v>
      </c>
      <c r="G9" s="36">
        <f t="shared" si="0"/>
        <v>299.32</v>
      </c>
      <c r="H9" s="36">
        <f t="shared" si="0"/>
        <v>0.05</v>
      </c>
      <c r="I9" s="36">
        <f t="shared" si="0"/>
        <v>1.4E-2</v>
      </c>
      <c r="J9" s="36">
        <f t="shared" si="0"/>
        <v>1.0999999999999999E-2</v>
      </c>
      <c r="K9" s="36">
        <f t="shared" si="0"/>
        <v>0.55000000000000004</v>
      </c>
      <c r="L9" s="36">
        <f t="shared" si="0"/>
        <v>19.86</v>
      </c>
      <c r="M9" s="36">
        <f t="shared" si="0"/>
        <v>32.5</v>
      </c>
      <c r="N9" s="36">
        <f t="shared" si="0"/>
        <v>27</v>
      </c>
      <c r="O9" s="36">
        <f t="shared" si="0"/>
        <v>1.43</v>
      </c>
    </row>
    <row r="10" spans="1:15" x14ac:dyDescent="0.25">
      <c r="A10" s="158" t="s">
        <v>24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5" x14ac:dyDescent="0.25">
      <c r="A11" s="12"/>
      <c r="B11" s="12" t="s">
        <v>77</v>
      </c>
      <c r="C11" s="35">
        <v>60</v>
      </c>
      <c r="D11" s="35">
        <v>0.42</v>
      </c>
      <c r="E11" s="35">
        <v>6.06</v>
      </c>
      <c r="F11" s="35">
        <v>1.2</v>
      </c>
      <c r="G11" s="35">
        <v>61.2</v>
      </c>
      <c r="H11" s="35">
        <v>0.02</v>
      </c>
      <c r="I11" s="35">
        <v>3</v>
      </c>
      <c r="J11" s="35">
        <v>0</v>
      </c>
      <c r="K11" s="35">
        <v>2.7</v>
      </c>
      <c r="L11" s="35">
        <v>10.8</v>
      </c>
      <c r="M11" s="35">
        <v>19.8</v>
      </c>
      <c r="N11" s="35">
        <v>7.8</v>
      </c>
      <c r="O11" s="35">
        <v>0.3</v>
      </c>
    </row>
    <row r="12" spans="1:15" x14ac:dyDescent="0.25">
      <c r="A12" s="18"/>
      <c r="B12" s="12" t="s">
        <v>76</v>
      </c>
      <c r="C12" s="35">
        <v>200</v>
      </c>
      <c r="D12" s="35">
        <v>1.4</v>
      </c>
      <c r="E12" s="35">
        <v>4.66</v>
      </c>
      <c r="F12" s="35">
        <v>5.12</v>
      </c>
      <c r="G12" s="35">
        <v>74.66</v>
      </c>
      <c r="H12" s="35">
        <v>0.04</v>
      </c>
      <c r="I12" s="35">
        <v>9.58</v>
      </c>
      <c r="J12" s="35"/>
      <c r="K12" s="35"/>
      <c r="L12" s="35">
        <v>25.94</v>
      </c>
      <c r="M12" s="35"/>
      <c r="N12" s="35"/>
      <c r="O12" s="35">
        <v>0.26</v>
      </c>
    </row>
    <row r="13" spans="1:15" x14ac:dyDescent="0.25">
      <c r="A13" s="12"/>
      <c r="B13" s="12" t="s">
        <v>74</v>
      </c>
      <c r="C13" s="35">
        <v>200</v>
      </c>
      <c r="D13" s="35">
        <v>4.08</v>
      </c>
      <c r="E13" s="35">
        <v>5.04</v>
      </c>
      <c r="F13" s="35">
        <v>23</v>
      </c>
      <c r="G13" s="35">
        <v>156.9</v>
      </c>
      <c r="H13" s="35">
        <v>0.14000000000000001</v>
      </c>
      <c r="I13" s="35">
        <v>6.92</v>
      </c>
      <c r="J13" s="35"/>
      <c r="K13" s="35"/>
      <c r="L13" s="35">
        <v>49.54</v>
      </c>
      <c r="M13" s="35"/>
      <c r="N13" s="35"/>
      <c r="O13" s="35">
        <v>1.42</v>
      </c>
    </row>
    <row r="14" spans="1:15" x14ac:dyDescent="0.25">
      <c r="A14" s="12"/>
      <c r="B14" s="12" t="s">
        <v>75</v>
      </c>
      <c r="C14" s="35">
        <v>150</v>
      </c>
      <c r="D14" s="35">
        <v>9.6999999999999993</v>
      </c>
      <c r="E14" s="35">
        <v>11</v>
      </c>
      <c r="F14" s="35">
        <v>10</v>
      </c>
      <c r="G14" s="35">
        <v>216</v>
      </c>
      <c r="H14" s="35">
        <v>0.12</v>
      </c>
      <c r="I14" s="35">
        <v>12</v>
      </c>
      <c r="J14" s="35"/>
      <c r="K14" s="35"/>
      <c r="L14" s="35">
        <v>85.7</v>
      </c>
      <c r="M14" s="35"/>
      <c r="N14" s="35"/>
      <c r="O14" s="35">
        <v>1</v>
      </c>
    </row>
    <row r="15" spans="1:15" x14ac:dyDescent="0.25">
      <c r="A15" s="12"/>
      <c r="B15" s="12" t="s">
        <v>27</v>
      </c>
      <c r="C15" s="35">
        <v>200</v>
      </c>
      <c r="D15" s="35">
        <v>0.1</v>
      </c>
      <c r="E15" s="35">
        <v>0.1</v>
      </c>
      <c r="F15" s="35">
        <v>9.9</v>
      </c>
      <c r="G15" s="35">
        <v>35</v>
      </c>
      <c r="H15" s="35"/>
      <c r="I15" s="35"/>
      <c r="J15" s="35"/>
      <c r="K15" s="35"/>
      <c r="L15" s="35">
        <v>0.26</v>
      </c>
      <c r="M15" s="35"/>
      <c r="N15" s="35"/>
      <c r="O15" s="35">
        <v>0.02</v>
      </c>
    </row>
    <row r="16" spans="1:15" x14ac:dyDescent="0.25">
      <c r="A16" s="12"/>
      <c r="B16" s="12" t="s">
        <v>22</v>
      </c>
      <c r="C16" s="35">
        <v>50</v>
      </c>
      <c r="D16" s="35">
        <v>3.75</v>
      </c>
      <c r="E16" s="35">
        <v>1.62</v>
      </c>
      <c r="F16" s="35">
        <v>27.6</v>
      </c>
      <c r="G16" s="35">
        <v>115.32</v>
      </c>
      <c r="H16" s="35">
        <v>0.05</v>
      </c>
      <c r="I16" s="35"/>
      <c r="J16" s="35"/>
      <c r="K16" s="35">
        <v>0.55000000000000004</v>
      </c>
      <c r="L16" s="35">
        <v>10</v>
      </c>
      <c r="M16" s="35">
        <v>32.5</v>
      </c>
      <c r="N16" s="35">
        <v>27</v>
      </c>
      <c r="O16" s="35">
        <v>1.1499999999999999</v>
      </c>
    </row>
    <row r="17" spans="1:15" x14ac:dyDescent="0.25">
      <c r="A17" s="12"/>
      <c r="B17" s="14" t="s">
        <v>23</v>
      </c>
      <c r="C17" s="36">
        <f>SUM(C11:C16)</f>
        <v>860</v>
      </c>
      <c r="D17" s="36">
        <f t="shared" ref="D17:O17" si="1">SUM(D11:D16)</f>
        <v>19.45</v>
      </c>
      <c r="E17" s="36">
        <f t="shared" si="1"/>
        <v>28.48</v>
      </c>
      <c r="F17" s="36">
        <f t="shared" si="1"/>
        <v>76.819999999999993</v>
      </c>
      <c r="G17" s="36">
        <f t="shared" si="1"/>
        <v>659.07999999999993</v>
      </c>
      <c r="H17" s="36">
        <f t="shared" si="1"/>
        <v>0.37</v>
      </c>
      <c r="I17" s="36">
        <f t="shared" si="1"/>
        <v>31.5</v>
      </c>
      <c r="J17" s="36">
        <f t="shared" si="1"/>
        <v>0</v>
      </c>
      <c r="K17" s="36">
        <f t="shared" si="1"/>
        <v>3.25</v>
      </c>
      <c r="L17" s="36">
        <f t="shared" si="1"/>
        <v>182.24</v>
      </c>
      <c r="M17" s="36">
        <f t="shared" si="1"/>
        <v>52.3</v>
      </c>
      <c r="N17" s="36">
        <f t="shared" si="1"/>
        <v>34.799999999999997</v>
      </c>
      <c r="O17" s="36">
        <f t="shared" si="1"/>
        <v>4.1500000000000004</v>
      </c>
    </row>
    <row r="18" spans="1:15" x14ac:dyDescent="0.25">
      <c r="A18" s="12"/>
      <c r="B18" s="14" t="s">
        <v>29</v>
      </c>
      <c r="C18" s="36">
        <f>SUM(C9,C17)</f>
        <v>1260</v>
      </c>
      <c r="D18" s="36">
        <f t="shared" ref="D18:O18" si="2">SUM(D9,D17)</f>
        <v>27</v>
      </c>
      <c r="E18" s="36">
        <f t="shared" si="2"/>
        <v>35.799999999999997</v>
      </c>
      <c r="F18" s="36">
        <f t="shared" si="2"/>
        <v>132.32</v>
      </c>
      <c r="G18" s="36">
        <f t="shared" si="2"/>
        <v>958.39999999999986</v>
      </c>
      <c r="H18" s="36">
        <f t="shared" si="2"/>
        <v>0.42</v>
      </c>
      <c r="I18" s="36">
        <f t="shared" si="2"/>
        <v>31.513999999999999</v>
      </c>
      <c r="J18" s="36">
        <f t="shared" si="2"/>
        <v>1.0999999999999999E-2</v>
      </c>
      <c r="K18" s="36">
        <f t="shared" si="2"/>
        <v>3.8</v>
      </c>
      <c r="L18" s="36">
        <f t="shared" si="2"/>
        <v>202.10000000000002</v>
      </c>
      <c r="M18" s="36">
        <f t="shared" si="2"/>
        <v>84.8</v>
      </c>
      <c r="N18" s="36">
        <f t="shared" si="2"/>
        <v>61.8</v>
      </c>
      <c r="O18" s="36">
        <f t="shared" si="2"/>
        <v>5.58</v>
      </c>
    </row>
  </sheetData>
  <mergeCells count="11">
    <mergeCell ref="L2:O2"/>
    <mergeCell ref="A4:O4"/>
    <mergeCell ref="A5:O5"/>
    <mergeCell ref="A10:O10"/>
    <mergeCell ref="A1:O1"/>
    <mergeCell ref="A2:A3"/>
    <mergeCell ref="B2:B3"/>
    <mergeCell ref="C2:C3"/>
    <mergeCell ref="D2:F2"/>
    <mergeCell ref="G2:G3"/>
    <mergeCell ref="H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7"/>
  <sheetViews>
    <sheetView workbookViewId="0">
      <selection activeCell="J19" sqref="J19"/>
    </sheetView>
  </sheetViews>
  <sheetFormatPr defaultRowHeight="15" x14ac:dyDescent="0.25"/>
  <cols>
    <col min="1" max="1" width="9.140625" style="37"/>
    <col min="2" max="2" width="26.7109375" style="37" customWidth="1"/>
    <col min="3" max="6" width="9.140625" style="37"/>
    <col min="7" max="7" width="15.42578125" style="37" customWidth="1"/>
    <col min="8" max="16384" width="9.140625" style="37"/>
  </cols>
  <sheetData>
    <row r="1" spans="1:15" x14ac:dyDescent="0.25">
      <c r="A1" s="52" t="s">
        <v>111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x14ac:dyDescent="0.25">
      <c r="A2" s="55" t="s">
        <v>0</v>
      </c>
      <c r="B2" s="60" t="s">
        <v>1</v>
      </c>
      <c r="C2" s="60" t="s">
        <v>2</v>
      </c>
      <c r="D2" s="155" t="s">
        <v>3</v>
      </c>
      <c r="E2" s="156"/>
      <c r="F2" s="157"/>
      <c r="G2" s="60" t="s">
        <v>107</v>
      </c>
      <c r="H2" s="155" t="s">
        <v>5</v>
      </c>
      <c r="I2" s="156"/>
      <c r="J2" s="156"/>
      <c r="K2" s="157"/>
      <c r="L2" s="155" t="s">
        <v>6</v>
      </c>
      <c r="M2" s="156"/>
      <c r="N2" s="156"/>
      <c r="O2" s="157"/>
    </row>
    <row r="3" spans="1:15" ht="31.5" customHeight="1" x14ac:dyDescent="0.25">
      <c r="A3" s="55"/>
      <c r="B3" s="61"/>
      <c r="C3" s="61"/>
      <c r="D3" s="28" t="s">
        <v>7</v>
      </c>
      <c r="E3" s="28" t="s">
        <v>8</v>
      </c>
      <c r="F3" s="28" t="s">
        <v>9</v>
      </c>
      <c r="G3" s="61"/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</row>
    <row r="4" spans="1:15" x14ac:dyDescent="0.25">
      <c r="A4" s="158" t="s">
        <v>87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</row>
    <row r="5" spans="1:15" x14ac:dyDescent="0.25">
      <c r="A5" s="158" t="s">
        <v>19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</row>
    <row r="6" spans="1:15" x14ac:dyDescent="0.25">
      <c r="A6" s="12"/>
      <c r="B6" s="12" t="s">
        <v>130</v>
      </c>
      <c r="C6" s="35">
        <v>50</v>
      </c>
      <c r="D6" s="38">
        <v>5.4</v>
      </c>
      <c r="E6" s="38">
        <v>5.9</v>
      </c>
      <c r="F6" s="38">
        <v>24</v>
      </c>
      <c r="G6" s="38">
        <v>170</v>
      </c>
      <c r="H6" s="38">
        <v>0.1</v>
      </c>
      <c r="I6" s="38">
        <v>0.1</v>
      </c>
      <c r="J6" s="38">
        <v>9</v>
      </c>
      <c r="K6" s="38">
        <v>1</v>
      </c>
      <c r="L6" s="38">
        <v>56.4</v>
      </c>
      <c r="M6" s="38">
        <v>128.1</v>
      </c>
      <c r="N6" s="38">
        <v>9.6</v>
      </c>
      <c r="O6" s="38">
        <v>0.5</v>
      </c>
    </row>
    <row r="7" spans="1:15" x14ac:dyDescent="0.25">
      <c r="A7" s="12"/>
      <c r="B7" s="12" t="s">
        <v>128</v>
      </c>
      <c r="C7" s="35">
        <v>200</v>
      </c>
      <c r="D7" s="31">
        <v>0.1</v>
      </c>
      <c r="E7" s="31">
        <v>0</v>
      </c>
      <c r="F7" s="31">
        <v>17.899999999999999</v>
      </c>
      <c r="G7" s="31">
        <v>73.2</v>
      </c>
      <c r="H7" s="31">
        <v>0</v>
      </c>
      <c r="I7" s="31">
        <v>2.7</v>
      </c>
      <c r="J7" s="31">
        <v>0</v>
      </c>
      <c r="K7" s="31">
        <v>0.1</v>
      </c>
      <c r="L7" s="31">
        <v>7.1</v>
      </c>
      <c r="M7" s="31">
        <v>5.4</v>
      </c>
      <c r="N7" s="31">
        <v>4.7</v>
      </c>
      <c r="O7" s="31">
        <v>0.1</v>
      </c>
    </row>
    <row r="8" spans="1:15" x14ac:dyDescent="0.25">
      <c r="A8" s="12"/>
      <c r="B8" s="12" t="s">
        <v>131</v>
      </c>
      <c r="C8" s="35">
        <v>140</v>
      </c>
      <c r="D8" s="31">
        <v>0.6</v>
      </c>
      <c r="E8" s="31">
        <v>0.6</v>
      </c>
      <c r="F8" s="31">
        <v>14.7</v>
      </c>
      <c r="G8" s="31">
        <v>70.5</v>
      </c>
      <c r="H8" s="31">
        <v>0.02</v>
      </c>
      <c r="I8" s="31">
        <v>15</v>
      </c>
      <c r="J8" s="31">
        <v>0.01</v>
      </c>
      <c r="K8" s="31">
        <v>0.5</v>
      </c>
      <c r="L8" s="31">
        <v>24</v>
      </c>
      <c r="M8" s="31">
        <v>13.5</v>
      </c>
      <c r="N8" s="31">
        <v>0.03</v>
      </c>
      <c r="O8" s="31">
        <v>0.05</v>
      </c>
    </row>
    <row r="9" spans="1:15" x14ac:dyDescent="0.25">
      <c r="A9" s="12"/>
      <c r="B9" s="14" t="s">
        <v>23</v>
      </c>
      <c r="C9" s="36">
        <f>SUM(C6:C8)</f>
        <v>390</v>
      </c>
      <c r="D9" s="36">
        <f t="shared" ref="D9:O9" si="0">SUM(D6:D8)</f>
        <v>6.1</v>
      </c>
      <c r="E9" s="36">
        <f t="shared" si="0"/>
        <v>6.5</v>
      </c>
      <c r="F9" s="36">
        <f t="shared" si="0"/>
        <v>56.599999999999994</v>
      </c>
      <c r="G9" s="36">
        <f t="shared" si="0"/>
        <v>313.7</v>
      </c>
      <c r="H9" s="36">
        <f t="shared" si="0"/>
        <v>0.12000000000000001</v>
      </c>
      <c r="I9" s="36">
        <f t="shared" si="0"/>
        <v>17.8</v>
      </c>
      <c r="J9" s="36">
        <f t="shared" si="0"/>
        <v>9.01</v>
      </c>
      <c r="K9" s="36">
        <f t="shared" si="0"/>
        <v>1.6</v>
      </c>
      <c r="L9" s="36">
        <f t="shared" si="0"/>
        <v>87.5</v>
      </c>
      <c r="M9" s="36">
        <f t="shared" si="0"/>
        <v>147</v>
      </c>
      <c r="N9" s="36">
        <f t="shared" si="0"/>
        <v>14.33</v>
      </c>
      <c r="O9" s="36">
        <f t="shared" si="0"/>
        <v>0.65</v>
      </c>
    </row>
    <row r="10" spans="1:15" x14ac:dyDescent="0.25">
      <c r="A10" s="158" t="s">
        <v>24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5" x14ac:dyDescent="0.25">
      <c r="A11" s="12"/>
      <c r="B11" s="12" t="s">
        <v>132</v>
      </c>
      <c r="C11" s="35">
        <v>100</v>
      </c>
      <c r="D11" s="35">
        <v>3.1</v>
      </c>
      <c r="E11" s="35">
        <v>12.4</v>
      </c>
      <c r="F11" s="35">
        <v>7.4</v>
      </c>
      <c r="G11" s="35">
        <v>154.30000000000001</v>
      </c>
      <c r="H11" s="35">
        <v>0</v>
      </c>
      <c r="I11" s="35">
        <v>8.4</v>
      </c>
      <c r="J11" s="35">
        <v>20.8</v>
      </c>
      <c r="K11" s="35">
        <v>4.5</v>
      </c>
      <c r="L11" s="35">
        <v>49.7</v>
      </c>
      <c r="M11" s="35">
        <v>79.7</v>
      </c>
      <c r="N11" s="35">
        <v>21.3</v>
      </c>
      <c r="O11" s="35">
        <v>1.3</v>
      </c>
    </row>
    <row r="12" spans="1:15" x14ac:dyDescent="0.25">
      <c r="A12" s="12"/>
      <c r="B12" s="12" t="s">
        <v>133</v>
      </c>
      <c r="C12" s="35">
        <v>250</v>
      </c>
      <c r="D12" s="35">
        <v>4.3</v>
      </c>
      <c r="E12" s="35">
        <v>6.2</v>
      </c>
      <c r="F12" s="35">
        <v>3</v>
      </c>
      <c r="G12" s="35">
        <v>83.4</v>
      </c>
      <c r="H12" s="35">
        <v>0.1</v>
      </c>
      <c r="I12" s="35">
        <v>7.4</v>
      </c>
      <c r="J12" s="35">
        <v>7.5</v>
      </c>
      <c r="K12" s="35">
        <v>1.3</v>
      </c>
      <c r="L12" s="35">
        <v>70.099999999999994</v>
      </c>
      <c r="M12" s="35">
        <v>80.3</v>
      </c>
      <c r="N12" s="35">
        <v>14.5</v>
      </c>
      <c r="O12" s="35">
        <v>1.1000000000000001</v>
      </c>
    </row>
    <row r="13" spans="1:15" x14ac:dyDescent="0.25">
      <c r="A13" s="12"/>
      <c r="B13" s="12" t="s">
        <v>134</v>
      </c>
      <c r="C13" s="35">
        <v>200</v>
      </c>
      <c r="D13" s="35">
        <v>19.100000000000001</v>
      </c>
      <c r="E13" s="35">
        <v>30.5</v>
      </c>
      <c r="F13" s="35">
        <v>40.700000000000003</v>
      </c>
      <c r="G13" s="35">
        <v>425.2</v>
      </c>
      <c r="H13" s="35">
        <v>0.3</v>
      </c>
      <c r="I13" s="35">
        <v>0</v>
      </c>
      <c r="J13" s="35">
        <v>30</v>
      </c>
      <c r="K13" s="35">
        <v>1.1000000000000001</v>
      </c>
      <c r="L13" s="35">
        <v>35.799999999999997</v>
      </c>
      <c r="M13" s="35">
        <v>128.19999999999999</v>
      </c>
      <c r="N13" s="35">
        <v>21.2</v>
      </c>
      <c r="O13" s="35">
        <v>1.5</v>
      </c>
    </row>
    <row r="14" spans="1:15" x14ac:dyDescent="0.25">
      <c r="A14" s="12"/>
      <c r="B14" s="12" t="s">
        <v>32</v>
      </c>
      <c r="C14" s="12">
        <v>200</v>
      </c>
      <c r="D14" s="12">
        <v>0.56000000000000005</v>
      </c>
      <c r="E14" s="12">
        <v>0</v>
      </c>
      <c r="F14" s="12">
        <v>9.9</v>
      </c>
      <c r="G14" s="12">
        <v>35</v>
      </c>
      <c r="H14" s="12">
        <v>0.02</v>
      </c>
      <c r="I14" s="12">
        <v>0.32</v>
      </c>
      <c r="J14" s="12">
        <v>0</v>
      </c>
      <c r="K14" s="12">
        <v>0</v>
      </c>
      <c r="L14" s="12">
        <v>28.7</v>
      </c>
      <c r="M14" s="12">
        <v>0</v>
      </c>
      <c r="N14" s="12">
        <v>0</v>
      </c>
      <c r="O14" s="12">
        <v>0.62</v>
      </c>
    </row>
    <row r="15" spans="1:15" x14ac:dyDescent="0.25">
      <c r="A15" s="12"/>
      <c r="B15" s="12" t="s">
        <v>122</v>
      </c>
      <c r="C15" s="12">
        <v>20</v>
      </c>
      <c r="D15" s="31">
        <v>1.1000000000000001</v>
      </c>
      <c r="E15" s="31">
        <v>0.2</v>
      </c>
      <c r="F15" s="31">
        <v>9.9</v>
      </c>
      <c r="G15" s="31">
        <v>46.4</v>
      </c>
      <c r="H15" s="31">
        <v>0</v>
      </c>
      <c r="I15" s="31">
        <v>0</v>
      </c>
      <c r="J15" s="31">
        <v>0</v>
      </c>
      <c r="K15" s="31">
        <v>0.2</v>
      </c>
      <c r="L15" s="31">
        <v>50</v>
      </c>
      <c r="M15" s="31">
        <v>50</v>
      </c>
      <c r="N15" s="31">
        <v>5</v>
      </c>
      <c r="O15" s="31">
        <v>0.6</v>
      </c>
    </row>
    <row r="16" spans="1:15" x14ac:dyDescent="0.25">
      <c r="A16" s="12"/>
      <c r="B16" s="14" t="s">
        <v>23</v>
      </c>
      <c r="C16" s="36">
        <f t="shared" ref="C16:O16" si="1">SUM(C11:C15)</f>
        <v>770</v>
      </c>
      <c r="D16" s="36">
        <f t="shared" si="1"/>
        <v>28.16</v>
      </c>
      <c r="E16" s="36">
        <f t="shared" si="1"/>
        <v>49.300000000000004</v>
      </c>
      <c r="F16" s="36">
        <f t="shared" si="1"/>
        <v>70.900000000000006</v>
      </c>
      <c r="G16" s="36">
        <f t="shared" si="1"/>
        <v>744.3</v>
      </c>
      <c r="H16" s="36">
        <f t="shared" si="1"/>
        <v>0.42000000000000004</v>
      </c>
      <c r="I16" s="36">
        <f t="shared" si="1"/>
        <v>16.12</v>
      </c>
      <c r="J16" s="36">
        <f t="shared" si="1"/>
        <v>58.3</v>
      </c>
      <c r="K16" s="36">
        <f t="shared" si="1"/>
        <v>7.1000000000000005</v>
      </c>
      <c r="L16" s="36">
        <f t="shared" si="1"/>
        <v>234.29999999999998</v>
      </c>
      <c r="M16" s="36">
        <f t="shared" si="1"/>
        <v>338.2</v>
      </c>
      <c r="N16" s="36">
        <f t="shared" si="1"/>
        <v>62</v>
      </c>
      <c r="O16" s="36">
        <f t="shared" si="1"/>
        <v>5.12</v>
      </c>
    </row>
    <row r="17" spans="1:15" x14ac:dyDescent="0.25">
      <c r="A17" s="12"/>
      <c r="B17" s="14" t="s">
        <v>29</v>
      </c>
      <c r="C17" s="36">
        <f t="shared" ref="C17:O17" si="2">SUM(C9,C16)</f>
        <v>1160</v>
      </c>
      <c r="D17" s="36">
        <f t="shared" si="2"/>
        <v>34.26</v>
      </c>
      <c r="E17" s="36">
        <f t="shared" si="2"/>
        <v>55.800000000000004</v>
      </c>
      <c r="F17" s="36">
        <f t="shared" si="2"/>
        <v>127.5</v>
      </c>
      <c r="G17" s="36">
        <f t="shared" si="2"/>
        <v>1058</v>
      </c>
      <c r="H17" s="36">
        <f t="shared" si="2"/>
        <v>0.54</v>
      </c>
      <c r="I17" s="36">
        <f t="shared" si="2"/>
        <v>33.92</v>
      </c>
      <c r="J17" s="36">
        <f t="shared" si="2"/>
        <v>67.31</v>
      </c>
      <c r="K17" s="36">
        <f t="shared" si="2"/>
        <v>8.7000000000000011</v>
      </c>
      <c r="L17" s="36">
        <f t="shared" si="2"/>
        <v>321.79999999999995</v>
      </c>
      <c r="M17" s="36">
        <f t="shared" si="2"/>
        <v>485.2</v>
      </c>
      <c r="N17" s="36">
        <f t="shared" si="2"/>
        <v>76.33</v>
      </c>
      <c r="O17" s="36">
        <f t="shared" si="2"/>
        <v>5.7700000000000005</v>
      </c>
    </row>
  </sheetData>
  <mergeCells count="11">
    <mergeCell ref="A4:O4"/>
    <mergeCell ref="A5:O5"/>
    <mergeCell ref="A10:O10"/>
    <mergeCell ref="A1:O1"/>
    <mergeCell ref="A2:A3"/>
    <mergeCell ref="B2:B3"/>
    <mergeCell ref="C2:C3"/>
    <mergeCell ref="D2:F2"/>
    <mergeCell ref="G2:G3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9"/>
  <sheetViews>
    <sheetView workbookViewId="0">
      <selection activeCell="K16" sqref="K16"/>
    </sheetView>
  </sheetViews>
  <sheetFormatPr defaultRowHeight="15" x14ac:dyDescent="0.25"/>
  <cols>
    <col min="1" max="1" width="9.140625" style="37"/>
    <col min="2" max="2" width="28.42578125" style="37" customWidth="1"/>
    <col min="3" max="6" width="9.140625" style="37"/>
    <col min="7" max="7" width="14.140625" style="37" customWidth="1"/>
    <col min="8" max="16384" width="9.140625" style="37"/>
  </cols>
  <sheetData>
    <row r="1" spans="1:15" x14ac:dyDescent="0.25">
      <c r="A1" s="52" t="s">
        <v>112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x14ac:dyDescent="0.25">
      <c r="A2" s="55" t="s">
        <v>0</v>
      </c>
      <c r="B2" s="60" t="s">
        <v>1</v>
      </c>
      <c r="C2" s="60" t="s">
        <v>2</v>
      </c>
      <c r="D2" s="155" t="s">
        <v>3</v>
      </c>
      <c r="E2" s="156"/>
      <c r="F2" s="157"/>
      <c r="G2" s="60" t="s">
        <v>107</v>
      </c>
      <c r="H2" s="155" t="s">
        <v>5</v>
      </c>
      <c r="I2" s="156"/>
      <c r="J2" s="156"/>
      <c r="K2" s="157"/>
      <c r="L2" s="155" t="s">
        <v>6</v>
      </c>
      <c r="M2" s="156"/>
      <c r="N2" s="156"/>
      <c r="O2" s="157"/>
    </row>
    <row r="3" spans="1:15" ht="48" customHeight="1" x14ac:dyDescent="0.25">
      <c r="A3" s="55"/>
      <c r="B3" s="61"/>
      <c r="C3" s="61"/>
      <c r="D3" s="28" t="s">
        <v>7</v>
      </c>
      <c r="E3" s="28" t="s">
        <v>8</v>
      </c>
      <c r="F3" s="28" t="s">
        <v>9</v>
      </c>
      <c r="G3" s="61"/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</row>
    <row r="4" spans="1:15" x14ac:dyDescent="0.25">
      <c r="A4" s="158" t="s">
        <v>142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</row>
    <row r="5" spans="1:15" x14ac:dyDescent="0.25">
      <c r="A5" s="158" t="s">
        <v>19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</row>
    <row r="6" spans="1:15" x14ac:dyDescent="0.25">
      <c r="A6" s="12"/>
      <c r="B6" s="12" t="s">
        <v>135</v>
      </c>
      <c r="C6" s="35">
        <v>180</v>
      </c>
      <c r="D6" s="38">
        <v>10.8</v>
      </c>
      <c r="E6" s="38">
        <v>11.1</v>
      </c>
      <c r="F6" s="38">
        <v>72</v>
      </c>
      <c r="G6" s="38">
        <v>431</v>
      </c>
      <c r="H6" s="38">
        <v>0.2</v>
      </c>
      <c r="I6" s="38">
        <v>0.3</v>
      </c>
      <c r="J6" s="38">
        <v>21.7</v>
      </c>
      <c r="K6" s="38">
        <v>5.6</v>
      </c>
      <c r="L6" s="38">
        <v>93.4</v>
      </c>
      <c r="M6" s="38">
        <v>149.30000000000001</v>
      </c>
      <c r="N6" s="38">
        <v>24.9</v>
      </c>
      <c r="O6" s="38">
        <v>1.5</v>
      </c>
    </row>
    <row r="7" spans="1:15" x14ac:dyDescent="0.25">
      <c r="A7" s="12"/>
      <c r="B7" s="12" t="s">
        <v>136</v>
      </c>
      <c r="C7" s="35">
        <v>40</v>
      </c>
      <c r="D7" s="31">
        <v>2.9</v>
      </c>
      <c r="E7" s="31">
        <v>3.4</v>
      </c>
      <c r="F7" s="31">
        <v>22.2</v>
      </c>
      <c r="G7" s="31">
        <v>131.19999999999999</v>
      </c>
      <c r="H7" s="31">
        <v>0</v>
      </c>
      <c r="I7" s="31">
        <v>0.4</v>
      </c>
      <c r="J7" s="31">
        <v>16.8</v>
      </c>
      <c r="K7" s="31">
        <v>0.1</v>
      </c>
      <c r="L7" s="31">
        <v>122.8</v>
      </c>
      <c r="M7" s="31">
        <v>87.6</v>
      </c>
      <c r="N7" s="31">
        <v>13.6</v>
      </c>
      <c r="O7" s="31">
        <v>0.1</v>
      </c>
    </row>
    <row r="8" spans="1:15" x14ac:dyDescent="0.25">
      <c r="A8" s="12"/>
      <c r="B8" s="12" t="s">
        <v>137</v>
      </c>
      <c r="C8" s="35">
        <v>200</v>
      </c>
      <c r="D8" s="31">
        <v>4</v>
      </c>
      <c r="E8" s="31">
        <v>3.7</v>
      </c>
      <c r="F8" s="31">
        <v>39.799999999999997</v>
      </c>
      <c r="G8" s="31">
        <v>211.5</v>
      </c>
      <c r="H8" s="31">
        <v>2.4</v>
      </c>
      <c r="I8" s="31">
        <v>0.6</v>
      </c>
      <c r="J8" s="31">
        <v>16.2</v>
      </c>
      <c r="K8" s="31">
        <v>0</v>
      </c>
      <c r="L8" s="31">
        <v>209.9</v>
      </c>
      <c r="M8" s="31">
        <v>122.1</v>
      </c>
      <c r="N8" s="31">
        <v>31.1</v>
      </c>
      <c r="O8" s="31">
        <v>1.8</v>
      </c>
    </row>
    <row r="9" spans="1:15" x14ac:dyDescent="0.25">
      <c r="A9" s="12"/>
      <c r="B9" s="12" t="s">
        <v>131</v>
      </c>
      <c r="C9" s="35">
        <v>140</v>
      </c>
      <c r="D9" s="31">
        <v>0.6</v>
      </c>
      <c r="E9" s="31">
        <v>0.6</v>
      </c>
      <c r="F9" s="31">
        <v>14.7</v>
      </c>
      <c r="G9" s="31">
        <v>70.5</v>
      </c>
      <c r="H9" s="31">
        <v>0.02</v>
      </c>
      <c r="I9" s="31">
        <v>15</v>
      </c>
      <c r="J9" s="31">
        <v>0.01</v>
      </c>
      <c r="K9" s="31">
        <v>0.5</v>
      </c>
      <c r="L9" s="31">
        <v>24</v>
      </c>
      <c r="M9" s="31">
        <v>13.5</v>
      </c>
      <c r="N9" s="31">
        <v>0.03</v>
      </c>
      <c r="O9" s="31">
        <v>0.05</v>
      </c>
    </row>
    <row r="10" spans="1:15" x14ac:dyDescent="0.25">
      <c r="A10" s="12"/>
      <c r="B10" s="14" t="s">
        <v>23</v>
      </c>
      <c r="C10" s="36">
        <f>SUM(C6:C9)</f>
        <v>560</v>
      </c>
      <c r="D10" s="36">
        <f t="shared" ref="D10:O10" si="0">SUM(D6:D9)</f>
        <v>18.300000000000004</v>
      </c>
      <c r="E10" s="36">
        <f t="shared" si="0"/>
        <v>18.8</v>
      </c>
      <c r="F10" s="36">
        <f t="shared" si="0"/>
        <v>148.69999999999999</v>
      </c>
      <c r="G10" s="36">
        <f t="shared" si="0"/>
        <v>844.2</v>
      </c>
      <c r="H10" s="36">
        <f t="shared" si="0"/>
        <v>2.62</v>
      </c>
      <c r="I10" s="36">
        <f t="shared" si="0"/>
        <v>16.3</v>
      </c>
      <c r="J10" s="36">
        <f t="shared" si="0"/>
        <v>54.71</v>
      </c>
      <c r="K10" s="36">
        <f t="shared" si="0"/>
        <v>6.1999999999999993</v>
      </c>
      <c r="L10" s="36">
        <f t="shared" si="0"/>
        <v>450.1</v>
      </c>
      <c r="M10" s="36">
        <f t="shared" si="0"/>
        <v>372.5</v>
      </c>
      <c r="N10" s="36">
        <f t="shared" si="0"/>
        <v>69.63</v>
      </c>
      <c r="O10" s="36">
        <f t="shared" si="0"/>
        <v>3.45</v>
      </c>
    </row>
    <row r="11" spans="1:15" x14ac:dyDescent="0.25">
      <c r="A11" s="158" t="s">
        <v>24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</row>
    <row r="12" spans="1:15" ht="45" x14ac:dyDescent="0.25">
      <c r="A12" s="12"/>
      <c r="B12" s="22" t="s">
        <v>138</v>
      </c>
      <c r="C12" s="35">
        <v>100</v>
      </c>
      <c r="D12" s="35">
        <v>1.1000000000000001</v>
      </c>
      <c r="E12" s="35">
        <v>8.1</v>
      </c>
      <c r="F12" s="35">
        <v>3.9</v>
      </c>
      <c r="G12" s="35">
        <v>94.3</v>
      </c>
      <c r="H12" s="35">
        <v>0</v>
      </c>
      <c r="I12" s="35">
        <v>16.899999999999999</v>
      </c>
      <c r="J12" s="35">
        <v>0</v>
      </c>
      <c r="K12" s="35">
        <v>3.8</v>
      </c>
      <c r="L12" s="35">
        <v>57.2</v>
      </c>
      <c r="M12" s="35">
        <v>37</v>
      </c>
      <c r="N12" s="35">
        <v>19.5</v>
      </c>
      <c r="O12" s="35">
        <v>0.7</v>
      </c>
    </row>
    <row r="13" spans="1:15" x14ac:dyDescent="0.25">
      <c r="A13" s="12"/>
      <c r="B13" s="12" t="s">
        <v>139</v>
      </c>
      <c r="C13" s="35">
        <v>250</v>
      </c>
      <c r="D13" s="35">
        <v>9.3000000000000007</v>
      </c>
      <c r="E13" s="35">
        <v>3.5</v>
      </c>
      <c r="F13" s="35">
        <v>8.8000000000000007</v>
      </c>
      <c r="G13" s="35">
        <v>103.5</v>
      </c>
      <c r="H13" s="35">
        <v>0.1</v>
      </c>
      <c r="I13" s="35">
        <v>15.3</v>
      </c>
      <c r="J13" s="35">
        <v>3.1</v>
      </c>
      <c r="K13" s="35">
        <v>2.8</v>
      </c>
      <c r="L13" s="35">
        <v>130.80000000000001</v>
      </c>
      <c r="M13" s="35">
        <v>217.3</v>
      </c>
      <c r="N13" s="35">
        <v>33.5</v>
      </c>
      <c r="O13" s="35">
        <v>1.2</v>
      </c>
    </row>
    <row r="14" spans="1:15" x14ac:dyDescent="0.25">
      <c r="A14" s="12"/>
      <c r="B14" s="12" t="s">
        <v>140</v>
      </c>
      <c r="C14" s="35">
        <v>100</v>
      </c>
      <c r="D14" s="35">
        <v>11.9</v>
      </c>
      <c r="E14" s="35">
        <v>9</v>
      </c>
      <c r="F14" s="35">
        <v>11.5</v>
      </c>
      <c r="G14" s="35">
        <v>174.6</v>
      </c>
      <c r="H14" s="35">
        <v>0.1</v>
      </c>
      <c r="I14" s="35">
        <v>1.4</v>
      </c>
      <c r="J14" s="35">
        <v>51.9</v>
      </c>
      <c r="K14" s="35">
        <v>1.3</v>
      </c>
      <c r="L14" s="35">
        <v>59.7</v>
      </c>
      <c r="M14" s="35">
        <v>157.1</v>
      </c>
      <c r="N14" s="35">
        <v>19.2</v>
      </c>
      <c r="O14" s="35">
        <v>1.4</v>
      </c>
    </row>
    <row r="15" spans="1:15" x14ac:dyDescent="0.25">
      <c r="A15" s="12"/>
      <c r="B15" s="12" t="s">
        <v>141</v>
      </c>
      <c r="C15" s="12">
        <v>180</v>
      </c>
      <c r="D15" s="12">
        <v>5.9</v>
      </c>
      <c r="E15" s="12">
        <v>8.3000000000000007</v>
      </c>
      <c r="F15" s="12">
        <v>63.5</v>
      </c>
      <c r="G15" s="12">
        <v>352</v>
      </c>
      <c r="H15" s="12">
        <v>0.1</v>
      </c>
      <c r="I15" s="12">
        <v>0</v>
      </c>
      <c r="J15" s="12">
        <v>16.2</v>
      </c>
      <c r="K15" s="12">
        <v>0.3</v>
      </c>
      <c r="L15" s="12">
        <v>18.899999999999999</v>
      </c>
      <c r="M15" s="12">
        <v>98.2</v>
      </c>
      <c r="N15" s="12">
        <v>32.299999999999997</v>
      </c>
      <c r="O15" s="12">
        <v>0.7</v>
      </c>
    </row>
    <row r="16" spans="1:15" x14ac:dyDescent="0.25">
      <c r="A16" s="12"/>
      <c r="B16" s="12" t="s">
        <v>32</v>
      </c>
      <c r="C16" s="12">
        <v>200</v>
      </c>
      <c r="D16" s="12">
        <v>0.56000000000000005</v>
      </c>
      <c r="E16" s="12">
        <v>0</v>
      </c>
      <c r="F16" s="12">
        <v>9.9</v>
      </c>
      <c r="G16" s="12">
        <v>35</v>
      </c>
      <c r="H16" s="12">
        <v>0.02</v>
      </c>
      <c r="I16" s="12">
        <v>0.32</v>
      </c>
      <c r="J16" s="12">
        <v>0</v>
      </c>
      <c r="K16" s="12">
        <v>0</v>
      </c>
      <c r="L16" s="12">
        <v>28.7</v>
      </c>
      <c r="M16" s="12">
        <v>0</v>
      </c>
      <c r="N16" s="12">
        <v>0</v>
      </c>
      <c r="O16" s="12">
        <v>0.62</v>
      </c>
    </row>
    <row r="17" spans="1:15" x14ac:dyDescent="0.25">
      <c r="A17" s="12"/>
      <c r="B17" s="12" t="s">
        <v>22</v>
      </c>
      <c r="C17" s="35">
        <v>50</v>
      </c>
      <c r="D17" s="35">
        <v>3.75</v>
      </c>
      <c r="E17" s="35">
        <v>1.62</v>
      </c>
      <c r="F17" s="35">
        <v>27.6</v>
      </c>
      <c r="G17" s="35">
        <v>115.32</v>
      </c>
      <c r="H17" s="35">
        <v>0.05</v>
      </c>
      <c r="I17" s="35"/>
      <c r="J17" s="35"/>
      <c r="K17" s="35">
        <v>0.55000000000000004</v>
      </c>
      <c r="L17" s="35">
        <v>10</v>
      </c>
      <c r="M17" s="35">
        <v>32.5</v>
      </c>
      <c r="N17" s="35">
        <v>27</v>
      </c>
      <c r="O17" s="35">
        <v>1.1499999999999999</v>
      </c>
    </row>
    <row r="18" spans="1:15" x14ac:dyDescent="0.25">
      <c r="A18" s="12"/>
      <c r="B18" s="14" t="s">
        <v>23</v>
      </c>
      <c r="C18" s="36">
        <f t="shared" ref="C18:O18" si="1">SUM(C12:C17)</f>
        <v>880</v>
      </c>
      <c r="D18" s="36">
        <f t="shared" si="1"/>
        <v>32.510000000000005</v>
      </c>
      <c r="E18" s="36">
        <f t="shared" si="1"/>
        <v>30.520000000000003</v>
      </c>
      <c r="F18" s="36">
        <f t="shared" si="1"/>
        <v>125.20000000000002</v>
      </c>
      <c r="G18" s="36">
        <f t="shared" si="1"/>
        <v>874.72</v>
      </c>
      <c r="H18" s="36">
        <f t="shared" si="1"/>
        <v>0.37000000000000005</v>
      </c>
      <c r="I18" s="36">
        <f t="shared" si="1"/>
        <v>33.92</v>
      </c>
      <c r="J18" s="36">
        <f t="shared" si="1"/>
        <v>71.2</v>
      </c>
      <c r="K18" s="36">
        <f t="shared" si="1"/>
        <v>8.75</v>
      </c>
      <c r="L18" s="36">
        <f t="shared" si="1"/>
        <v>305.29999999999995</v>
      </c>
      <c r="M18" s="36">
        <f t="shared" si="1"/>
        <v>542.09999999999991</v>
      </c>
      <c r="N18" s="36">
        <f t="shared" si="1"/>
        <v>131.5</v>
      </c>
      <c r="O18" s="36">
        <f t="shared" si="1"/>
        <v>5.77</v>
      </c>
    </row>
    <row r="19" spans="1:15" x14ac:dyDescent="0.25">
      <c r="A19" s="12"/>
      <c r="B19" s="14" t="s">
        <v>29</v>
      </c>
      <c r="C19" s="36">
        <f t="shared" ref="C19:O19" si="2">SUM(C10,C18)</f>
        <v>1440</v>
      </c>
      <c r="D19" s="36">
        <f t="shared" si="2"/>
        <v>50.810000000000009</v>
      </c>
      <c r="E19" s="36">
        <f t="shared" si="2"/>
        <v>49.320000000000007</v>
      </c>
      <c r="F19" s="36">
        <f t="shared" si="2"/>
        <v>273.89999999999998</v>
      </c>
      <c r="G19" s="36">
        <f t="shared" si="2"/>
        <v>1718.92</v>
      </c>
      <c r="H19" s="36">
        <f t="shared" si="2"/>
        <v>2.99</v>
      </c>
      <c r="I19" s="36">
        <f t="shared" si="2"/>
        <v>50.22</v>
      </c>
      <c r="J19" s="36">
        <f t="shared" si="2"/>
        <v>125.91</v>
      </c>
      <c r="K19" s="36">
        <f t="shared" si="2"/>
        <v>14.95</v>
      </c>
      <c r="L19" s="36">
        <f t="shared" si="2"/>
        <v>755.4</v>
      </c>
      <c r="M19" s="36">
        <f t="shared" si="2"/>
        <v>914.59999999999991</v>
      </c>
      <c r="N19" s="36">
        <f t="shared" si="2"/>
        <v>201.13</v>
      </c>
      <c r="O19" s="36">
        <f t="shared" si="2"/>
        <v>9.2199999999999989</v>
      </c>
    </row>
  </sheetData>
  <mergeCells count="11">
    <mergeCell ref="A4:O4"/>
    <mergeCell ref="A5:O5"/>
    <mergeCell ref="A11:O11"/>
    <mergeCell ref="A1:O1"/>
    <mergeCell ref="A2:A3"/>
    <mergeCell ref="B2:B3"/>
    <mergeCell ref="C2:C3"/>
    <mergeCell ref="D2:F2"/>
    <mergeCell ref="G2:G3"/>
    <mergeCell ref="H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2022-06-09T09:14:30Z</dcterms:modified>
</cp:coreProperties>
</file>